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9812\Nishinomiya City Dropbox\10401025福祉のまちづくり課_1\施設推進チーム\補助金\HP\R6\障害者GH開設準備経費補助金\"/>
    </mc:Choice>
  </mc:AlternateContent>
  <bookViews>
    <workbookView xWindow="0" yWindow="0" windowWidth="19200" windowHeight="7668" tabRatio="878"/>
  </bookViews>
  <sheets>
    <sheet name="実績報告" sheetId="17" r:id="rId1"/>
    <sheet name="事業実施報告" sheetId="12" r:id="rId2"/>
    <sheet name="事業費一覧" sheetId="19" r:id="rId3"/>
    <sheet name="収支決算書" sheetId="13" r:id="rId4"/>
    <sheet name="請求書" sheetId="18" r:id="rId5"/>
  </sheets>
  <externalReferences>
    <externalReference r:id="rId6"/>
    <externalReference r:id="rId7"/>
  </externalReferences>
  <definedNames>
    <definedName name="_xlnm._FilterDatabase" localSheetId="1" hidden="1">事業実施報告!$D$4:$L$9</definedName>
    <definedName name="_xlnm.Print_Area" localSheetId="1">事業実施報告!$A$1:$K$35</definedName>
    <definedName name="_xlnm.Print_Area" localSheetId="2">事業費一覧!$A$1:$D$36</definedName>
    <definedName name="_xlnm.Print_Area" localSheetId="0">実績報告!$B$2:$AB$41</definedName>
    <definedName name="_xlnm.Print_Area" localSheetId="3">収支決算書!$A$1:$U$26</definedName>
    <definedName name="_xlnm.Print_Area" localSheetId="4">請求書!$B$2:$AB$43</definedName>
    <definedName name="介護施設等の施設開設準備経費">[1]担当者情報!#REF!</definedName>
    <definedName name="共生型サービス事業所の整備">[1]担当者情報!#REF!</definedName>
    <definedName name="施設整備">[1]担当者情報!#REF!</definedName>
    <definedName name="図１">[2]様式5!$B$50</definedName>
    <definedName name="図３">[2]様式5!$B$50</definedName>
    <definedName name="多床室のプライバシー保護のための改修">[1]担当者情報!#REF!</definedName>
  </definedNames>
  <calcPr calcId="162913"/>
</workbook>
</file>

<file path=xl/calcChain.xml><?xml version="1.0" encoding="utf-8"?>
<calcChain xmlns="http://schemas.openxmlformats.org/spreadsheetml/2006/main">
  <c r="I18" i="12" l="1"/>
  <c r="I19" i="12"/>
  <c r="E9" i="12" l="1"/>
  <c r="K25" i="13" l="1"/>
  <c r="K23" i="13"/>
  <c r="C21" i="13"/>
  <c r="D32" i="19"/>
  <c r="D28" i="19"/>
  <c r="D33" i="19" l="1"/>
  <c r="E19" i="12"/>
  <c r="E18" i="12"/>
  <c r="V18" i="12" l="1"/>
  <c r="W18" i="12" s="1"/>
  <c r="U18" i="12"/>
  <c r="V19" i="12"/>
  <c r="W19" i="12" s="1"/>
  <c r="U19" i="12"/>
  <c r="S14" i="18"/>
  <c r="S13" i="18"/>
  <c r="S12" i="18"/>
  <c r="E25" i="12" l="1"/>
  <c r="D26" i="18"/>
  <c r="B18" i="18"/>
  <c r="M18" i="18"/>
  <c r="E20" i="12"/>
  <c r="H14" i="13"/>
  <c r="H13" i="13"/>
  <c r="H17" i="13" l="1"/>
  <c r="X18" i="12"/>
  <c r="Y18" i="12" s="1"/>
  <c r="X19" i="12"/>
  <c r="Y19" i="12" s="1"/>
  <c r="E26" i="12" l="1"/>
  <c r="H6" i="13" s="1"/>
  <c r="D32" i="18" l="1"/>
  <c r="H5" i="13"/>
  <c r="H8" i="13" s="1"/>
  <c r="D35" i="17" s="1"/>
  <c r="E27" i="12"/>
</calcChain>
</file>

<file path=xl/comments1.xml><?xml version="1.0" encoding="utf-8"?>
<comments xmlns="http://schemas.openxmlformats.org/spreadsheetml/2006/main">
  <authors>
    <author>西宮市役所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西宮市:
</t>
        </r>
        <r>
          <rPr>
            <sz val="9"/>
            <color indexed="81"/>
            <rFont val="MS P ゴシック"/>
            <family val="3"/>
            <charset val="128"/>
          </rPr>
          <t xml:space="preserve">水色セルに入力。
基本自動計算のため、合致しているか確認してください。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西宮市補助金は、交付決定額が上限です。</t>
        </r>
      </text>
    </comment>
    <comment ref="S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法人の所在地、名称、代表者を記載してください。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交付決定通知の日付を記載してください。（わからなければ空白でも構いません。）</t>
        </r>
      </text>
    </comment>
    <comment ref="M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交付決定通知の文書番号を記載してください。（わからなければ空白でも構いません。）</t>
        </r>
      </text>
    </commen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交付決定金額を記載してください。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西宮市</author>
    <author>西宮市役所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水色セルに入力</t>
        </r>
      </text>
    </comment>
    <comment ref="E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西宮市役所:</t>
        </r>
        <r>
          <rPr>
            <sz val="9"/>
            <color indexed="81"/>
            <rFont val="MS P ゴシック"/>
            <family val="3"/>
            <charset val="128"/>
          </rPr>
          <t xml:space="preserve">
事業所名を入力してください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定員を追加した場合は、増加人数を記載してください。</t>
        </r>
      </text>
    </comment>
    <comment ref="J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事業所の新規開設の場合は「新設」を、
既存事業所の定員を追加した場合は「増床」を
選択してください。</t>
        </r>
      </text>
    </comment>
    <comment ref="U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日中サービス支援型</t>
        </r>
      </text>
    </comment>
    <comment ref="V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介護サービス包括型、外部サービス利用型</t>
        </r>
      </text>
    </comment>
    <comment ref="U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日中サービス支援型</t>
        </r>
      </text>
    </comment>
    <comment ref="V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介護サービス包括型、外部サービス利用型</t>
        </r>
      </text>
    </comment>
    <comment ref="E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別シートの「事業費一覧」に必要事項を入力すると、自動計算されます。</t>
        </r>
      </text>
    </comment>
    <comment ref="E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上記の項目を埋めると、自動計算されます。
</t>
        </r>
        <r>
          <rPr>
            <sz val="9"/>
            <color indexed="81"/>
            <rFont val="MS P ゴシック"/>
            <family val="3"/>
            <charset val="128"/>
          </rPr>
          <t xml:space="preserve">
事業費の合計と「ウ　合計」が同額になっているか確認してください。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補助対象となる事業（住居借り上げや備品購入）を実施した期間</t>
        </r>
      </text>
    </comment>
  </commentList>
</comments>
</file>

<file path=xl/comments3.xml><?xml version="1.0" encoding="utf-8"?>
<comments xmlns="http://schemas.openxmlformats.org/spreadsheetml/2006/main">
  <authors>
    <author>西宮市役所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
水色セルに入力してください。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行が不足している場合、適宜追加してください。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購入品の名称と数量を記入してください。
（例）テレビ　１台</t>
        </r>
      </text>
    </comment>
    <comment ref="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該当ある場合のみご記入ください。
※家賃や敷金等は補助対象外です。</t>
        </r>
      </text>
    </comment>
  </commentList>
</comments>
</file>

<file path=xl/comments4.xml><?xml version="1.0" encoding="utf-8"?>
<comments xmlns="http://schemas.openxmlformats.org/spreadsheetml/2006/main">
  <authors>
    <author>西宮市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水色セルに入力。
基本自動計算のため、合致しているか確認してください。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西宮市補助金は、交付決定額が上限です。</t>
        </r>
      </text>
    </comment>
  </commentList>
</comments>
</file>

<file path=xl/comments5.xml><?xml version="1.0" encoding="utf-8"?>
<comments xmlns="http://schemas.openxmlformats.org/spreadsheetml/2006/main">
  <authors>
    <author>西宮市役所</author>
    <author>西宮市</author>
  </authors>
  <commentList>
    <comment ref="W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u/>
            <sz val="9"/>
            <color indexed="81"/>
            <rFont val="MS P ゴシック"/>
            <family val="3"/>
            <charset val="128"/>
          </rPr>
          <t>日付は入力しないでください。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西宮市:
</t>
        </r>
        <r>
          <rPr>
            <sz val="9"/>
            <color indexed="81"/>
            <rFont val="MS P ゴシック"/>
            <family val="3"/>
            <charset val="128"/>
          </rPr>
          <t xml:space="preserve">水色セルに入力。
基本自動計算のため、合致しているか確認してください。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西宮市補助金は、交付決定額が上限です。</t>
        </r>
      </text>
    </comment>
    <comment ref="S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実績報告書の内容が反映されています。
変更等ありましたら適宜修正等してください。</t>
        </r>
      </text>
    </comment>
    <comment ref="A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法人印・代表者印については、
交付申請書と同じ印を押印してください。</t>
        </r>
      </text>
    </comment>
    <comment ref="D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必ずご記入ください。</t>
        </r>
      </text>
    </comment>
    <comment ref="H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「普通」「当座」どちらかに〇を入れてください。</t>
        </r>
      </text>
    </comment>
  </commentList>
</comments>
</file>

<file path=xl/sharedStrings.xml><?xml version="1.0" encoding="utf-8"?>
<sst xmlns="http://schemas.openxmlformats.org/spreadsheetml/2006/main" count="178" uniqueCount="147">
  <si>
    <t>　１　対象施設の概要</t>
  </si>
  <si>
    <t>　（１）施設の名称及び所在地</t>
  </si>
  <si>
    <t>名称：</t>
  </si>
  <si>
    <t>所在地：</t>
  </si>
  <si>
    <t>　（２）施設の種類</t>
  </si>
  <si>
    <t>　（３）事業の目的及び効果</t>
  </si>
  <si>
    <t>　（４）設置主体及び経営主体</t>
  </si>
  <si>
    <t>　　</t>
  </si>
  <si>
    <t>　（１）事業内容</t>
  </si>
  <si>
    <t>　　　ア　整備事業（解体撤去工事費・仮設施設工事を除く。）</t>
  </si>
  <si>
    <t>　（２）事業費内訳</t>
  </si>
  <si>
    <t>　　　事業費</t>
  </si>
  <si>
    <t>円</t>
  </si>
  <si>
    <t>　（３）財源内訳</t>
  </si>
  <si>
    <t>　　　ア　西宮市補助金</t>
  </si>
  <si>
    <t>　　　イ　設置者負担金</t>
  </si>
  <si>
    <t>　（４）事業実施期間</t>
  </si>
  <si>
    <t>令和　　年　　月　　日</t>
  </si>
  <si>
    <t>から</t>
  </si>
  <si>
    <t>収入の部</t>
  </si>
  <si>
    <t>科目</t>
  </si>
  <si>
    <t>摘要</t>
  </si>
  <si>
    <t>西宮市補助金</t>
  </si>
  <si>
    <t>設置者負担金</t>
  </si>
  <si>
    <t>合計</t>
  </si>
  <si>
    <t>支出の部</t>
  </si>
  <si>
    <t>上記につき、原本と相違ないことを証明します。</t>
  </si>
  <si>
    <t>名称</t>
  </si>
  <si>
    <t>代表者</t>
  </si>
  <si>
    <t>　</t>
    <phoneticPr fontId="26"/>
  </si>
  <si>
    <t>※この書式は押印不要です。</t>
    <rPh sb="3" eb="5">
      <t>ショシキ</t>
    </rPh>
    <rPh sb="6" eb="8">
      <t>オウイン</t>
    </rPh>
    <rPh sb="8" eb="10">
      <t>フヨウ</t>
    </rPh>
    <phoneticPr fontId="26"/>
  </si>
  <si>
    <t>障害者グループホームの整備促進</t>
    <phoneticPr fontId="26"/>
  </si>
  <si>
    <t>　　　上記施設の開設時に要する、共用備品の購入及び住居の借り上げ</t>
    <phoneticPr fontId="26"/>
  </si>
  <si>
    <t>共用備品：</t>
    <rPh sb="0" eb="2">
      <t>キョウヨウ</t>
    </rPh>
    <rPh sb="2" eb="4">
      <t>ビヒン</t>
    </rPh>
    <phoneticPr fontId="26"/>
  </si>
  <si>
    <t>初期費用：</t>
    <rPh sb="0" eb="2">
      <t>ショキ</t>
    </rPh>
    <rPh sb="2" eb="4">
      <t>ヒヨウ</t>
    </rPh>
    <phoneticPr fontId="26"/>
  </si>
  <si>
    <t>定員数：</t>
    <rPh sb="0" eb="3">
      <t>テイインスウ</t>
    </rPh>
    <phoneticPr fontId="26"/>
  </si>
  <si>
    <t>(基準額）</t>
    <rPh sb="1" eb="3">
      <t>キジュン</t>
    </rPh>
    <rPh sb="3" eb="4">
      <t>ガク</t>
    </rPh>
    <phoneticPr fontId="26"/>
  </si>
  <si>
    <t>円</t>
    <rPh sb="0" eb="1">
      <t>エン</t>
    </rPh>
    <phoneticPr fontId="26"/>
  </si>
  <si>
    <t>合計</t>
    <rPh sb="0" eb="2">
      <t>ゴウケイ</t>
    </rPh>
    <phoneticPr fontId="26"/>
  </si>
  <si>
    <t>円</t>
    <phoneticPr fontId="26"/>
  </si>
  <si>
    <t>　　　ウ　合　　計</t>
    <phoneticPr fontId="26"/>
  </si>
  <si>
    <t>共用備品費</t>
    <rPh sb="0" eb="2">
      <t>キョウヨウ</t>
    </rPh>
    <rPh sb="2" eb="4">
      <t>ビヒン</t>
    </rPh>
    <rPh sb="4" eb="5">
      <t>ヒ</t>
    </rPh>
    <phoneticPr fontId="26"/>
  </si>
  <si>
    <t>借り上げ初期経費</t>
    <rPh sb="0" eb="1">
      <t>カ</t>
    </rPh>
    <rPh sb="2" eb="3">
      <t>ア</t>
    </rPh>
    <rPh sb="4" eb="6">
      <t>ショキ</t>
    </rPh>
    <rPh sb="6" eb="8">
      <t>ケイヒ</t>
    </rPh>
    <phoneticPr fontId="26"/>
  </si>
  <si>
    <t>事業実施報告書</t>
    <rPh sb="0" eb="2">
      <t>ジギョウ</t>
    </rPh>
    <rPh sb="2" eb="4">
      <t>ジッシ</t>
    </rPh>
    <rPh sb="4" eb="6">
      <t>ホウコク</t>
    </rPh>
    <phoneticPr fontId="26"/>
  </si>
  <si>
    <t>収支決算書</t>
    <rPh sb="2" eb="4">
      <t>ケッサン</t>
    </rPh>
    <phoneticPr fontId="26"/>
  </si>
  <si>
    <t>決算額（円）</t>
    <rPh sb="0" eb="2">
      <t>ケッサン</t>
    </rPh>
    <phoneticPr fontId="26"/>
  </si>
  <si>
    <t>　２　補助事業実績</t>
    <rPh sb="7" eb="9">
      <t>ジッセキ</t>
    </rPh>
    <phoneticPr fontId="26"/>
  </si>
  <si>
    <t>　（５）開設日</t>
    <rPh sb="4" eb="6">
      <t>カイセツ</t>
    </rPh>
    <rPh sb="6" eb="7">
      <t>ビ</t>
    </rPh>
    <phoneticPr fontId="26"/>
  </si>
  <si>
    <t>　（６）その他参考事項</t>
    <phoneticPr fontId="26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</si>
  <si>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4"/>
  </si>
  <si>
    <t>印</t>
    <rPh sb="0" eb="1">
      <t>イン</t>
    </rPh>
    <phoneticPr fontId="34"/>
  </si>
  <si>
    <t>（規則第14条関係）</t>
    <phoneticPr fontId="34"/>
  </si>
  <si>
    <t>　西宮市長 様</t>
    <rPh sb="1" eb="5">
      <t>ニシノミヤシチョウ</t>
    </rPh>
    <rPh sb="6" eb="7">
      <t>サマ</t>
    </rPh>
    <phoneticPr fontId="34"/>
  </si>
  <si>
    <t>所在地</t>
    <rPh sb="0" eb="3">
      <t>ショザイチ</t>
    </rPh>
    <phoneticPr fontId="34"/>
  </si>
  <si>
    <t>名称</t>
    <rPh sb="0" eb="2">
      <t>メイショウ</t>
    </rPh>
    <phoneticPr fontId="26"/>
  </si>
  <si>
    <t>代表者</t>
    <rPh sb="0" eb="3">
      <t>ダイヒョウシャ</t>
    </rPh>
    <phoneticPr fontId="26"/>
  </si>
  <si>
    <t>補助事業者</t>
    <rPh sb="0" eb="2">
      <t>ホジョ</t>
    </rPh>
    <rPh sb="2" eb="4">
      <t>ジギョウ</t>
    </rPh>
    <rPh sb="4" eb="5">
      <t>シャ</t>
    </rPh>
    <phoneticPr fontId="26"/>
  </si>
  <si>
    <t>１　補助金の名称</t>
    <rPh sb="2" eb="5">
      <t>ホジョキン</t>
    </rPh>
    <rPh sb="6" eb="8">
      <t>メイショウ</t>
    </rPh>
    <phoneticPr fontId="37"/>
  </si>
  <si>
    <t>障害者グループホーム開設準備補助金</t>
    <phoneticPr fontId="26"/>
  </si>
  <si>
    <t>２　補助金等交付決定額</t>
    <rPh sb="2" eb="5">
      <t>ホジョキン</t>
    </rPh>
    <rPh sb="5" eb="6">
      <t>トウ</t>
    </rPh>
    <rPh sb="6" eb="8">
      <t>コウフ</t>
    </rPh>
    <rPh sb="8" eb="10">
      <t>ケッテイ</t>
    </rPh>
    <rPh sb="10" eb="11">
      <t>ガク</t>
    </rPh>
    <phoneticPr fontId="37"/>
  </si>
  <si>
    <t>３　補助金等交付済額</t>
    <rPh sb="2" eb="5">
      <t>ホジョキン</t>
    </rPh>
    <rPh sb="5" eb="6">
      <t>トウ</t>
    </rPh>
    <rPh sb="6" eb="8">
      <t>コウフ</t>
    </rPh>
    <rPh sb="8" eb="9">
      <t>ズミ</t>
    </rPh>
    <rPh sb="9" eb="10">
      <t>ガク</t>
    </rPh>
    <phoneticPr fontId="37"/>
  </si>
  <si>
    <t>４　補助事業等の経過及び内容</t>
    <rPh sb="2" eb="4">
      <t>ホジョ</t>
    </rPh>
    <rPh sb="4" eb="6">
      <t>ジギョウ</t>
    </rPh>
    <rPh sb="6" eb="7">
      <t>トウ</t>
    </rPh>
    <rPh sb="8" eb="10">
      <t>ケイカ</t>
    </rPh>
    <rPh sb="10" eb="11">
      <t>オヨ</t>
    </rPh>
    <rPh sb="12" eb="14">
      <t>ナイヨウ</t>
    </rPh>
    <phoneticPr fontId="37"/>
  </si>
  <si>
    <t>別紙事業実施報告書参照</t>
    <phoneticPr fontId="26"/>
  </si>
  <si>
    <t>５　事業費</t>
    <rPh sb="2" eb="5">
      <t>ジギョウヒ</t>
    </rPh>
    <phoneticPr fontId="37"/>
  </si>
  <si>
    <t>６　添付書類</t>
    <rPh sb="2" eb="4">
      <t>テンプ</t>
    </rPh>
    <rPh sb="4" eb="6">
      <t>ショルイ</t>
    </rPh>
    <phoneticPr fontId="37"/>
  </si>
  <si>
    <t>(1) 事業実績報告書</t>
    <rPh sb="4" eb="6">
      <t>ジギョウ</t>
    </rPh>
    <rPh sb="6" eb="8">
      <t>ジッセキ</t>
    </rPh>
    <rPh sb="8" eb="11">
      <t>ホウコクショ</t>
    </rPh>
    <phoneticPr fontId="26"/>
  </si>
  <si>
    <t>(2) 収支決算書</t>
    <rPh sb="4" eb="6">
      <t>シュウシ</t>
    </rPh>
    <rPh sb="6" eb="9">
      <t>ケッサンショ</t>
    </rPh>
    <phoneticPr fontId="26"/>
  </si>
  <si>
    <t>付西福ま指令第</t>
    <phoneticPr fontId="26"/>
  </si>
  <si>
    <t>開設準備補助事業が完了しましたので、補助金等の取扱いに関する規則第14条の規定により、その実績を報告します。</t>
    <rPh sb="0" eb="2">
      <t>カイセツ</t>
    </rPh>
    <rPh sb="2" eb="4">
      <t>ジュンビ</t>
    </rPh>
    <rPh sb="4" eb="6">
      <t>ホジョ</t>
    </rPh>
    <rPh sb="6" eb="8">
      <t>ジギョウ</t>
    </rPh>
    <rPh sb="9" eb="11">
      <t>カンリョウ</t>
    </rPh>
    <rPh sb="18" eb="21">
      <t>ホジョキン</t>
    </rPh>
    <rPh sb="21" eb="22">
      <t>トウ</t>
    </rPh>
    <rPh sb="23" eb="25">
      <t>トリアツカ</t>
    </rPh>
    <rPh sb="27" eb="28">
      <t>カン</t>
    </rPh>
    <rPh sb="30" eb="32">
      <t>キソク</t>
    </rPh>
    <rPh sb="32" eb="33">
      <t>ダイ</t>
    </rPh>
    <rPh sb="35" eb="36">
      <t>ジョウ</t>
    </rPh>
    <rPh sb="37" eb="39">
      <t>キテイ</t>
    </rPh>
    <rPh sb="45" eb="47">
      <t>ジッセキ</t>
    </rPh>
    <rPh sb="48" eb="50">
      <t>ホウコク</t>
    </rPh>
    <phoneticPr fontId="36"/>
  </si>
  <si>
    <t>号により交付決定を受けた障害者グループホーム</t>
    <phoneticPr fontId="26"/>
  </si>
  <si>
    <t>印</t>
    <rPh sb="0" eb="1">
      <t>イン</t>
    </rPh>
    <phoneticPr fontId="26"/>
  </si>
  <si>
    <t>（規則第17条関係）</t>
    <phoneticPr fontId="34"/>
  </si>
  <si>
    <t>請求者</t>
    <rPh sb="0" eb="3">
      <t>セイキュウシャ</t>
    </rPh>
    <phoneticPr fontId="26"/>
  </si>
  <si>
    <t>開設準備補助金について、補助金等の取扱いに関する規則第17条の規定により、次のとおり請求します。</t>
    <rPh sb="0" eb="2">
      <t>カイセツ</t>
    </rPh>
    <rPh sb="2" eb="4">
      <t>ジュンビ</t>
    </rPh>
    <rPh sb="4" eb="7">
      <t>ホジョキン</t>
    </rPh>
    <rPh sb="12" eb="15">
      <t>ホジョキン</t>
    </rPh>
    <rPh sb="15" eb="16">
      <t>トウ</t>
    </rPh>
    <rPh sb="17" eb="19">
      <t>トリアツカ</t>
    </rPh>
    <rPh sb="21" eb="22">
      <t>カン</t>
    </rPh>
    <rPh sb="24" eb="26">
      <t>キソク</t>
    </rPh>
    <rPh sb="26" eb="27">
      <t>ダイ</t>
    </rPh>
    <rPh sb="29" eb="30">
      <t>ジョウ</t>
    </rPh>
    <rPh sb="31" eb="33">
      <t>キテイ</t>
    </rPh>
    <rPh sb="37" eb="38">
      <t>ツギ</t>
    </rPh>
    <rPh sb="42" eb="44">
      <t>セイキュウ</t>
    </rPh>
    <phoneticPr fontId="36"/>
  </si>
  <si>
    <t>１　補助金及び補助事業等の名称</t>
    <rPh sb="2" eb="5">
      <t>ホジョキン</t>
    </rPh>
    <rPh sb="5" eb="6">
      <t>オヨ</t>
    </rPh>
    <rPh sb="7" eb="9">
      <t>ホジョ</t>
    </rPh>
    <rPh sb="9" eb="11">
      <t>ジギョウ</t>
    </rPh>
    <rPh sb="11" eb="12">
      <t>トウ</t>
    </rPh>
    <rPh sb="13" eb="15">
      <t>メイショウ</t>
    </rPh>
    <phoneticPr fontId="37"/>
  </si>
  <si>
    <t>４　今回交付請求額</t>
    <rPh sb="2" eb="4">
      <t>コンカイ</t>
    </rPh>
    <rPh sb="4" eb="6">
      <t>コウフ</t>
    </rPh>
    <rPh sb="6" eb="8">
      <t>セイキュウ</t>
    </rPh>
    <rPh sb="8" eb="9">
      <t>ガク</t>
    </rPh>
    <phoneticPr fontId="37"/>
  </si>
  <si>
    <t>５　添付書類</t>
    <rPh sb="2" eb="4">
      <t>テンプ</t>
    </rPh>
    <rPh sb="4" eb="6">
      <t>ショルイ</t>
    </rPh>
    <phoneticPr fontId="37"/>
  </si>
  <si>
    <t>(1)補助金等交付決定通知書又は補助金等確定通知書の写し</t>
    <rPh sb="3" eb="6">
      <t>ホジョキン</t>
    </rPh>
    <rPh sb="6" eb="7">
      <t>トウ</t>
    </rPh>
    <rPh sb="7" eb="9">
      <t>コウフ</t>
    </rPh>
    <rPh sb="9" eb="11">
      <t>ケッテイ</t>
    </rPh>
    <rPh sb="11" eb="13">
      <t>ツウチ</t>
    </rPh>
    <rPh sb="13" eb="14">
      <t>ショ</t>
    </rPh>
    <rPh sb="14" eb="15">
      <t>マタ</t>
    </rPh>
    <rPh sb="16" eb="19">
      <t>ホジョキン</t>
    </rPh>
    <rPh sb="19" eb="20">
      <t>トウ</t>
    </rPh>
    <rPh sb="20" eb="22">
      <t>カクテイ</t>
    </rPh>
    <rPh sb="22" eb="24">
      <t>ツウチ</t>
    </rPh>
    <rPh sb="24" eb="25">
      <t>ショ</t>
    </rPh>
    <rPh sb="26" eb="27">
      <t>ウツ</t>
    </rPh>
    <phoneticPr fontId="26"/>
  </si>
  <si>
    <t>(2) その他</t>
    <rPh sb="6" eb="7">
      <t>タ</t>
    </rPh>
    <phoneticPr fontId="26"/>
  </si>
  <si>
    <t>フリガナ</t>
  </si>
  <si>
    <t>銀行名等</t>
  </si>
  <si>
    <t>口座名義</t>
  </si>
  <si>
    <t>口座番号</t>
  </si>
  <si>
    <t>振　込　先</t>
    <phoneticPr fontId="26"/>
  </si>
  <si>
    <t>銀行</t>
    <phoneticPr fontId="26"/>
  </si>
  <si>
    <t>支店　</t>
    <phoneticPr fontId="26"/>
  </si>
  <si>
    <t>）</t>
    <phoneticPr fontId="26"/>
  </si>
  <si>
    <t>１普 通　２当 座</t>
    <phoneticPr fontId="26"/>
  </si>
  <si>
    <t>(</t>
    <phoneticPr fontId="26"/>
  </si>
  <si>
    <t>円</t>
    <rPh sb="0" eb="1">
      <t>エン</t>
    </rPh>
    <phoneticPr fontId="26"/>
  </si>
  <si>
    <t>名</t>
    <rPh sb="0" eb="1">
      <t>メイ</t>
    </rPh>
    <phoneticPr fontId="26"/>
  </si>
  <si>
    <t>（以下より選択）</t>
    <rPh sb="1" eb="3">
      <t>イカ</t>
    </rPh>
    <rPh sb="5" eb="7">
      <t>センタク</t>
    </rPh>
    <phoneticPr fontId="26"/>
  </si>
  <si>
    <t>（新設）</t>
    <rPh sb="1" eb="3">
      <t>シンセツ</t>
    </rPh>
    <phoneticPr fontId="26"/>
  </si>
  <si>
    <t>（増床）</t>
    <rPh sb="1" eb="3">
      <t>ゾウショウ</t>
    </rPh>
    <phoneticPr fontId="26"/>
  </si>
  <si>
    <t>事業費一覧</t>
    <rPh sb="0" eb="5">
      <t>ジギョウヒイチラン</t>
    </rPh>
    <phoneticPr fontId="26"/>
  </si>
  <si>
    <r>
      <t>※以下には</t>
    </r>
    <r>
      <rPr>
        <b/>
        <u/>
        <sz val="11"/>
        <rFont val="明朝"/>
        <family val="1"/>
        <charset val="128"/>
      </rPr>
      <t>補助対象経費のみ</t>
    </r>
    <r>
      <rPr>
        <sz val="11"/>
        <rFont val="明朝"/>
        <charset val="128"/>
      </rPr>
      <t>ご入力ください。</t>
    </r>
    <rPh sb="1" eb="3">
      <t>イカ</t>
    </rPh>
    <rPh sb="5" eb="7">
      <t>ホジョ</t>
    </rPh>
    <rPh sb="7" eb="9">
      <t>タイショウ</t>
    </rPh>
    <rPh sb="9" eb="11">
      <t>ケイヒ</t>
    </rPh>
    <rPh sb="14" eb="16">
      <t>ニュウリョク</t>
    </rPh>
    <phoneticPr fontId="26"/>
  </si>
  <si>
    <t>（単位：円）</t>
    <rPh sb="1" eb="3">
      <t>タンイ</t>
    </rPh>
    <rPh sb="4" eb="5">
      <t>エン</t>
    </rPh>
    <phoneticPr fontId="26"/>
  </si>
  <si>
    <t>内容</t>
    <rPh sb="0" eb="2">
      <t>ナイヨウ</t>
    </rPh>
    <phoneticPr fontId="26"/>
  </si>
  <si>
    <t>金額</t>
    <rPh sb="0" eb="2">
      <t>キンガク</t>
    </rPh>
    <phoneticPr fontId="26"/>
  </si>
  <si>
    <t>共用備品</t>
    <rPh sb="0" eb="2">
      <t>キョウヨウ</t>
    </rPh>
    <rPh sb="2" eb="4">
      <t>ビヒン</t>
    </rPh>
    <phoneticPr fontId="41"/>
  </si>
  <si>
    <t>小計</t>
    <rPh sb="0" eb="2">
      <t>ショウケイ</t>
    </rPh>
    <phoneticPr fontId="26"/>
  </si>
  <si>
    <t>初期費用</t>
    <rPh sb="0" eb="2">
      <t>ショキ</t>
    </rPh>
    <rPh sb="2" eb="4">
      <t>ヒヨウ</t>
    </rPh>
    <phoneticPr fontId="41"/>
  </si>
  <si>
    <t>礼金</t>
    <rPh sb="0" eb="2">
      <t>レイキン</t>
    </rPh>
    <phoneticPr fontId="26"/>
  </si>
  <si>
    <t>仲介手数料</t>
    <phoneticPr fontId="26"/>
  </si>
  <si>
    <t>その他（　　　　　　　　）</t>
    <rPh sb="2" eb="3">
      <t>タ</t>
    </rPh>
    <phoneticPr fontId="26"/>
  </si>
  <si>
    <t>事業費合計</t>
    <rPh sb="0" eb="3">
      <t>ジギョウヒ</t>
    </rPh>
    <rPh sb="3" eb="5">
      <t>ゴウケイ</t>
    </rPh>
    <phoneticPr fontId="41"/>
  </si>
  <si>
    <t>(4) その他　事業費一覧、契約書及び領収書等の写し等</t>
    <rPh sb="6" eb="7">
      <t>タ</t>
    </rPh>
    <rPh sb="14" eb="17">
      <t>ケイヤクショ</t>
    </rPh>
    <rPh sb="17" eb="18">
      <t>オヨ</t>
    </rPh>
    <rPh sb="19" eb="22">
      <t>リョウシュウショ</t>
    </rPh>
    <phoneticPr fontId="26"/>
  </si>
  <si>
    <t>　※事業費の詳細については、別添「事業費一覧」のとおり。</t>
    <rPh sb="2" eb="5">
      <t>ジギョウヒ</t>
    </rPh>
    <rPh sb="6" eb="8">
      <t>ショウサイ</t>
    </rPh>
    <rPh sb="14" eb="16">
      <t>ベッテン</t>
    </rPh>
    <rPh sb="17" eb="20">
      <t>ジギョウヒ</t>
    </rPh>
    <rPh sb="20" eb="22">
      <t>イチラン</t>
    </rPh>
    <phoneticPr fontId="26"/>
  </si>
  <si>
    <t>(3) 対象施設の指定通知書もしくは指定内容変更届出書(本市受領印押印済み)の写し</t>
    <rPh sb="4" eb="6">
      <t>タイショウ</t>
    </rPh>
    <rPh sb="6" eb="8">
      <t>シセツ</t>
    </rPh>
    <rPh sb="18" eb="20">
      <t>シテイ</t>
    </rPh>
    <rPh sb="20" eb="22">
      <t>ナイヨウ</t>
    </rPh>
    <rPh sb="22" eb="24">
      <t>ヘンコウ</t>
    </rPh>
    <rPh sb="24" eb="27">
      <t>トドケデショ</t>
    </rPh>
    <rPh sb="28" eb="30">
      <t>ホンシ</t>
    </rPh>
    <rPh sb="30" eb="33">
      <t>ジュリョウイン</t>
    </rPh>
    <rPh sb="33" eb="35">
      <t>オウイン</t>
    </rPh>
    <rPh sb="35" eb="36">
      <t>ズ</t>
    </rPh>
    <rPh sb="39" eb="40">
      <t>ウツ</t>
    </rPh>
    <phoneticPr fontId="26"/>
  </si>
  <si>
    <t>①</t>
    <phoneticPr fontId="26"/>
  </si>
  <si>
    <t>②</t>
  </si>
  <si>
    <t>③</t>
  </si>
  <si>
    <t>㉑</t>
    <phoneticPr fontId="26"/>
  </si>
  <si>
    <t>㉒</t>
    <phoneticPr fontId="26"/>
  </si>
  <si>
    <t>㉓</t>
    <phoneticPr fontId="26"/>
  </si>
  <si>
    <t>㉔</t>
    <phoneticPr fontId="26"/>
  </si>
  <si>
    <t>㉕</t>
    <phoneticPr fontId="26"/>
  </si>
  <si>
    <t>㉖</t>
    <phoneticPr fontId="26"/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</si>
  <si>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</si>
  <si>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</si>
  <si>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</si>
  <si>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</si>
  <si>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</si>
  <si>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</si>
  <si>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</si>
  <si>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</si>
  <si>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</si>
  <si>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</si>
  <si>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</si>
  <si>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</si>
  <si>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</si>
  <si>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</si>
  <si>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</si>
  <si>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</si>
  <si>
    <t>⑳</t>
  </si>
  <si>
    <t>　※契約書、領収書等（金額の詳細がわかるもの）の写しを添付すること。</t>
    <rPh sb="2" eb="5">
      <t>ケイヤクショ</t>
    </rPh>
    <rPh sb="6" eb="9">
      <t>リョウシュウショ</t>
    </rPh>
    <rPh sb="11" eb="13">
      <t>キンガク</t>
    </rPh>
    <rPh sb="14" eb="16">
      <t>ショウサイ</t>
    </rPh>
    <rPh sb="24" eb="25">
      <t>ウツ</t>
    </rPh>
    <phoneticPr fontId="26"/>
  </si>
  <si>
    <t>令和　　年　　月　　日</t>
    <phoneticPr fontId="26"/>
  </si>
  <si>
    <t>令和７年度　補助事業等実績報告書</t>
    <rPh sb="0" eb="2">
      <t>レイワ</t>
    </rPh>
    <rPh sb="3" eb="5">
      <t>ネンド</t>
    </rPh>
    <rPh sb="6" eb="8">
      <t>ホジョ</t>
    </rPh>
    <rPh sb="8" eb="10">
      <t>ジギョウ</t>
    </rPh>
    <rPh sb="10" eb="11">
      <t>トウ</t>
    </rPh>
    <rPh sb="11" eb="13">
      <t>ジッセキ</t>
    </rPh>
    <rPh sb="13" eb="16">
      <t>ホウコクショ</t>
    </rPh>
    <phoneticPr fontId="34"/>
  </si>
  <si>
    <t>（令和７年度）</t>
    <phoneticPr fontId="26"/>
  </si>
  <si>
    <t>令和７年度　補助金等交付請求書</t>
    <rPh sb="0" eb="2">
      <t>レイワ</t>
    </rPh>
    <rPh sb="3" eb="5">
      <t>ネンド</t>
    </rPh>
    <rPh sb="6" eb="9">
      <t>ホジョキン</t>
    </rPh>
    <rPh sb="9" eb="10">
      <t>トウ</t>
    </rPh>
    <rPh sb="10" eb="12">
      <t>コウフ</t>
    </rPh>
    <rPh sb="12" eb="15">
      <t>セイキュウショ</t>
    </rPh>
    <phoneticPr fontId="34"/>
  </si>
  <si>
    <t>（以下より選択）</t>
    <rPh sb="1" eb="3">
      <t>イカ</t>
    </rPh>
    <rPh sb="5" eb="7">
      <t>センタク</t>
    </rPh>
    <phoneticPr fontId="26"/>
  </si>
  <si>
    <t>共同生活援助（介護サービス包括型、外部サービス利用型）</t>
    <phoneticPr fontId="26"/>
  </si>
  <si>
    <t>共同生活援助（日中サービス支援型）</t>
    <phoneticPr fontId="26"/>
  </si>
  <si>
    <t>No</t>
    <phoneticPr fontId="26"/>
  </si>
  <si>
    <t>※上表の補助対象経費については契約書及び領収書等を
　本市へ別途提出してください。
※領収書等を提出する際には、該当箇所に上表のＮo欄の数字を追記して、
　上表と領収書等を照合できるようにして提出してください。</t>
    <rPh sb="1" eb="2">
      <t>ウエ</t>
    </rPh>
    <rPh sb="2" eb="3">
      <t>ヒョウ</t>
    </rPh>
    <rPh sb="4" eb="6">
      <t>ホジョ</t>
    </rPh>
    <rPh sb="6" eb="8">
      <t>タイショウ</t>
    </rPh>
    <rPh sb="8" eb="10">
      <t>ケイヒ</t>
    </rPh>
    <rPh sb="27" eb="29">
      <t>ホンシ</t>
    </rPh>
    <rPh sb="30" eb="32">
      <t>ベット</t>
    </rPh>
    <rPh sb="32" eb="34">
      <t>テイシュツ</t>
    </rPh>
    <rPh sb="44" eb="47">
      <t>リョウシュウショ</t>
    </rPh>
    <rPh sb="47" eb="48">
      <t>トウ</t>
    </rPh>
    <rPh sb="49" eb="51">
      <t>テイシュツ</t>
    </rPh>
    <rPh sb="53" eb="54">
      <t>サイ</t>
    </rPh>
    <rPh sb="57" eb="59">
      <t>ガイトウ</t>
    </rPh>
    <rPh sb="59" eb="61">
      <t>カショ</t>
    </rPh>
    <rPh sb="72" eb="74">
      <t>ツイキ</t>
    </rPh>
    <rPh sb="82" eb="85">
      <t>リョウシュウショ</t>
    </rPh>
    <rPh sb="85" eb="86">
      <t>トウ</t>
    </rPh>
    <phoneticPr fontId="26"/>
  </si>
  <si>
    <t>　※ 新設の場合、対象施設の「指定通知書の写し」を、
　　　増床の場合、対象施設の「指定内容変更届出書（本市受領印押印済みのもの）の写し」を添付すること。</t>
    <rPh sb="3" eb="5">
      <t>シンセツ</t>
    </rPh>
    <rPh sb="6" eb="8">
      <t>バアイ</t>
    </rPh>
    <rPh sb="9" eb="11">
      <t>タイショウ</t>
    </rPh>
    <rPh sb="11" eb="13">
      <t>シセツ</t>
    </rPh>
    <rPh sb="15" eb="17">
      <t>シテイ</t>
    </rPh>
    <rPh sb="17" eb="19">
      <t>ツウチ</t>
    </rPh>
    <rPh sb="19" eb="20">
      <t>ショ</t>
    </rPh>
    <rPh sb="20" eb="21">
      <t>ウケショ</t>
    </rPh>
    <rPh sb="21" eb="22">
      <t>ウツ</t>
    </rPh>
    <rPh sb="30" eb="31">
      <t>ゾウ</t>
    </rPh>
    <rPh sb="31" eb="32">
      <t>トコ</t>
    </rPh>
    <rPh sb="33" eb="35">
      <t>バアイ</t>
    </rPh>
    <rPh sb="36" eb="38">
      <t>タイショウ</t>
    </rPh>
    <rPh sb="38" eb="40">
      <t>シセツ</t>
    </rPh>
    <rPh sb="52" eb="54">
      <t>ホンシ</t>
    </rPh>
    <rPh sb="54" eb="56">
      <t>ジュリョウ</t>
    </rPh>
    <rPh sb="56" eb="57">
      <t>イン</t>
    </rPh>
    <rPh sb="57" eb="59">
      <t>オウイン</t>
    </rPh>
    <rPh sb="59" eb="60">
      <t>ズ</t>
    </rPh>
    <rPh sb="66" eb="67">
      <t>ウツ</t>
    </rPh>
    <rPh sb="70" eb="72">
      <t>テンプ</t>
    </rPh>
    <phoneticPr fontId="26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</si>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</sst>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[$-411]ggge&quot;年&quot;m&quot;月&quot;d&quot;日&quot;;@"/>
  </numFmts>
  <fonts count="46">
    <font>
      <sz val="11"/>
      <name val="明朝"/>
      <charset val="128"/>
    </font>
    <font>
      <sz val="14"/>
      <name val="明朝"/>
      <charset val="128"/>
    </font>
    <font>
      <sz val="12"/>
      <name val="明朝"/>
      <charset val="128"/>
    </font>
    <font>
      <b/>
      <sz val="12"/>
      <color rgb="FFFF0000"/>
      <name val="明朝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name val="明朝"/>
      <charset val="128"/>
    </font>
    <font>
      <sz val="6"/>
      <name val="明朝"/>
      <charset val="128"/>
    </font>
    <font>
      <b/>
      <sz val="11"/>
      <color rgb="FFFF0000"/>
      <name val="明朝"/>
      <family val="1"/>
      <charset val="128"/>
    </font>
    <font>
      <sz val="11"/>
      <color theme="0" tint="-0.34998626667073579"/>
      <name val="明朝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u/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1"/>
      <name val="明朝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90">
    <xf numFmtId="0" fontId="0" fillId="0" borderId="0"/>
    <xf numFmtId="0" fontId="5" fillId="3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1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4" fillId="23" borderId="1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</cellStyleXfs>
  <cellXfs count="1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38" fontId="0" fillId="0" borderId="0" xfId="2" applyFont="1" applyAlignment="1">
      <alignment vertical="center"/>
    </xf>
    <xf numFmtId="0" fontId="28" fillId="0" borderId="0" xfId="0" applyFont="1" applyAlignment="1">
      <alignment vertical="center"/>
    </xf>
    <xf numFmtId="38" fontId="6" fillId="0" borderId="0" xfId="2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3" fillId="0" borderId="0" xfId="87" applyFont="1" applyAlignment="1">
      <alignment vertical="center"/>
    </xf>
    <xf numFmtId="0" fontId="32" fillId="0" borderId="0" xfId="87"/>
    <xf numFmtId="0" fontId="32" fillId="0" borderId="0" xfId="87" applyAlignment="1">
      <alignment vertical="center"/>
    </xf>
    <xf numFmtId="0" fontId="33" fillId="0" borderId="0" xfId="88" applyFont="1">
      <alignment vertical="center"/>
    </xf>
    <xf numFmtId="0" fontId="33" fillId="0" borderId="0" xfId="89" applyFont="1">
      <alignment vertical="center"/>
    </xf>
    <xf numFmtId="0" fontId="33" fillId="33" borderId="0" xfId="87" applyFont="1" applyFill="1" applyAlignment="1">
      <alignment vertical="center"/>
    </xf>
    <xf numFmtId="0" fontId="32" fillId="0" borderId="0" xfId="87" applyFill="1" applyAlignment="1">
      <alignment shrinkToFit="1"/>
    </xf>
    <xf numFmtId="0" fontId="33" fillId="0" borderId="0" xfId="87" applyFont="1" applyFill="1" applyAlignment="1">
      <alignment vertical="center" shrinkToFit="1"/>
    </xf>
    <xf numFmtId="0" fontId="33" fillId="0" borderId="0" xfId="87" applyFont="1" applyFill="1" applyAlignment="1">
      <alignment vertical="center"/>
    </xf>
    <xf numFmtId="0" fontId="33" fillId="0" borderId="0" xfId="87" applyFont="1"/>
    <xf numFmtId="0" fontId="33" fillId="0" borderId="5" xfId="87" applyFont="1" applyBorder="1" applyAlignment="1">
      <alignment vertical="center" shrinkToFit="1"/>
    </xf>
    <xf numFmtId="0" fontId="33" fillId="0" borderId="16" xfId="87" applyFont="1" applyBorder="1" applyAlignment="1">
      <alignment vertical="center" shrinkToFit="1"/>
    </xf>
    <xf numFmtId="177" fontId="0" fillId="0" borderId="5" xfId="0" applyNumberFormat="1" applyFont="1" applyFill="1" applyBorder="1" applyAlignment="1">
      <alignment vertical="center" shrinkToFit="1"/>
    </xf>
    <xf numFmtId="0" fontId="39" fillId="0" borderId="0" xfId="0" applyFont="1"/>
    <xf numFmtId="38" fontId="0" fillId="0" borderId="0" xfId="2" applyFont="1" applyAlignment="1"/>
    <xf numFmtId="0" fontId="0" fillId="0" borderId="0" xfId="0" applyAlignment="1">
      <alignment horizontal="right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38" fontId="0" fillId="0" borderId="25" xfId="2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38" fontId="0" fillId="34" borderId="3" xfId="2" applyFont="1" applyFill="1" applyBorder="1" applyAlignment="1">
      <alignment vertical="center" shrinkToFit="1"/>
    </xf>
    <xf numFmtId="38" fontId="0" fillId="34" borderId="28" xfId="2" applyFont="1" applyFill="1" applyBorder="1" applyAlignment="1">
      <alignment horizontal="right" vertical="center"/>
    </xf>
    <xf numFmtId="38" fontId="0" fillId="34" borderId="1" xfId="2" applyFont="1" applyFill="1" applyBorder="1" applyAlignment="1">
      <alignment vertical="center" shrinkToFit="1"/>
    </xf>
    <xf numFmtId="38" fontId="0" fillId="34" borderId="30" xfId="2" applyFont="1" applyFill="1" applyBorder="1" applyAlignment="1">
      <alignment horizontal="right" vertical="center"/>
    </xf>
    <xf numFmtId="38" fontId="42" fillId="34" borderId="30" xfId="2" applyFont="1" applyFill="1" applyBorder="1" applyAlignment="1">
      <alignment horizontal="right" vertical="center"/>
    </xf>
    <xf numFmtId="38" fontId="6" fillId="34" borderId="30" xfId="2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38" fontId="0" fillId="34" borderId="2" xfId="2" applyFont="1" applyFill="1" applyBorder="1" applyAlignment="1">
      <alignment vertical="center" shrinkToFit="1"/>
    </xf>
    <xf numFmtId="38" fontId="0" fillId="34" borderId="31" xfId="2" applyFont="1" applyFill="1" applyBorder="1" applyAlignment="1">
      <alignment horizontal="right" vertical="center"/>
    </xf>
    <xf numFmtId="0" fontId="0" fillId="0" borderId="33" xfId="0" applyFill="1" applyBorder="1" applyAlignment="1">
      <alignment horizontal="center" vertical="center"/>
    </xf>
    <xf numFmtId="38" fontId="0" fillId="0" borderId="34" xfId="2" applyFont="1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38" fontId="0" fillId="34" borderId="39" xfId="2" applyFont="1" applyFill="1" applyBorder="1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/>
    <xf numFmtId="0" fontId="0" fillId="34" borderId="2" xfId="0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8" fontId="0" fillId="0" borderId="0" xfId="2" applyFont="1" applyAlignment="1">
      <alignment wrapText="1"/>
    </xf>
    <xf numFmtId="0" fontId="0" fillId="0" borderId="0" xfId="0" applyFont="1" applyFill="1" applyBorder="1" applyAlignment="1">
      <alignment vertical="center" shrinkToFit="1"/>
    </xf>
    <xf numFmtId="38" fontId="44" fillId="0" borderId="0" xfId="2" applyFont="1" applyFill="1" applyBorder="1" applyAlignment="1">
      <alignment vertical="center"/>
    </xf>
    <xf numFmtId="0" fontId="45" fillId="0" borderId="0" xfId="0" applyFont="1" applyAlignment="1">
      <alignment vertical="center"/>
    </xf>
    <xf numFmtId="38" fontId="0" fillId="0" borderId="35" xfId="2" applyFont="1" applyFill="1" applyBorder="1" applyAlignment="1">
      <alignment vertical="center"/>
    </xf>
    <xf numFmtId="38" fontId="33" fillId="0" borderId="0" xfId="2" applyFont="1" applyFill="1" applyAlignment="1">
      <alignment vertical="center" shrinkToFit="1"/>
    </xf>
    <xf numFmtId="38" fontId="32" fillId="0" borderId="0" xfId="2" applyFont="1" applyFill="1" applyAlignment="1">
      <alignment vertical="center" shrinkToFit="1"/>
    </xf>
    <xf numFmtId="58" fontId="33" fillId="33" borderId="0" xfId="87" applyNumberFormat="1" applyFont="1" applyFill="1" applyAlignment="1">
      <alignment horizontal="right" vertical="center"/>
    </xf>
    <xf numFmtId="0" fontId="33" fillId="0" borderId="0" xfId="87" applyFont="1" applyAlignment="1">
      <alignment horizontal="center" vertical="center"/>
    </xf>
    <xf numFmtId="0" fontId="35" fillId="0" borderId="0" xfId="87" applyFont="1" applyAlignment="1">
      <alignment horizontal="center" vertical="center"/>
    </xf>
    <xf numFmtId="178" fontId="33" fillId="33" borderId="0" xfId="87" quotePrefix="1" applyNumberFormat="1" applyFont="1" applyFill="1" applyAlignment="1">
      <alignment horizontal="distributed" vertical="center"/>
    </xf>
    <xf numFmtId="178" fontId="32" fillId="33" borderId="0" xfId="87" applyNumberFormat="1" applyFill="1" applyAlignment="1">
      <alignment horizontal="distributed" vertical="center"/>
    </xf>
    <xf numFmtId="0" fontId="32" fillId="33" borderId="0" xfId="87" applyFill="1" applyAlignment="1">
      <alignment horizontal="left" vertical="center" shrinkToFit="1"/>
    </xf>
    <xf numFmtId="0" fontId="32" fillId="33" borderId="0" xfId="87" applyFill="1" applyAlignment="1">
      <alignment horizontal="left" shrinkToFit="1"/>
    </xf>
    <xf numFmtId="0" fontId="33" fillId="0" borderId="0" xfId="87" applyFont="1" applyFill="1" applyAlignment="1">
      <alignment horizontal="left" vertical="top" wrapText="1"/>
    </xf>
    <xf numFmtId="38" fontId="33" fillId="33" borderId="0" xfId="2" applyFont="1" applyFill="1" applyAlignment="1">
      <alignment vertical="center" shrinkToFit="1"/>
    </xf>
    <xf numFmtId="38" fontId="32" fillId="33" borderId="0" xfId="2" applyFont="1" applyFill="1" applyAlignment="1">
      <alignment vertical="center" shrinkToFit="1"/>
    </xf>
    <xf numFmtId="178" fontId="0" fillId="33" borderId="0" xfId="0" applyNumberFormat="1" applyFont="1" applyFill="1" applyAlignment="1">
      <alignment horizontal="center" vertical="center"/>
    </xf>
    <xf numFmtId="38" fontId="6" fillId="0" borderId="4" xfId="2" applyFont="1" applyFill="1" applyBorder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38" fontId="44" fillId="0" borderId="0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33" borderId="4" xfId="0" applyFont="1" applyFill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177" fontId="0" fillId="34" borderId="5" xfId="0" applyNumberFormat="1" applyFont="1" applyFill="1" applyBorder="1" applyAlignment="1">
      <alignment horizontal="right" vertical="center" shrinkToFit="1"/>
    </xf>
    <xf numFmtId="177" fontId="0" fillId="34" borderId="5" xfId="0" applyNumberFormat="1" applyFont="1" applyFill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33" fillId="33" borderId="19" xfId="87" applyFont="1" applyFill="1" applyBorder="1" applyAlignment="1">
      <alignment horizontal="center" vertical="center" shrinkToFit="1"/>
    </xf>
    <xf numFmtId="0" fontId="33" fillId="33" borderId="3" xfId="87" applyFont="1" applyFill="1" applyBorder="1" applyAlignment="1">
      <alignment horizontal="center" vertical="center" shrinkToFit="1"/>
    </xf>
    <xf numFmtId="0" fontId="33" fillId="33" borderId="18" xfId="87" applyFont="1" applyFill="1" applyBorder="1" applyAlignment="1">
      <alignment horizontal="center" vertical="center" shrinkToFit="1"/>
    </xf>
    <xf numFmtId="0" fontId="33" fillId="33" borderId="17" xfId="87" applyFont="1" applyFill="1" applyBorder="1" applyAlignment="1">
      <alignment horizontal="center" vertical="center" shrinkToFit="1"/>
    </xf>
    <xf numFmtId="178" fontId="33" fillId="0" borderId="0" xfId="87" applyNumberFormat="1" applyFont="1" applyFill="1" applyAlignment="1">
      <alignment horizontal="right" vertical="center"/>
    </xf>
    <xf numFmtId="0" fontId="33" fillId="0" borderId="0" xfId="87" quotePrefix="1" applyFont="1" applyFill="1" applyAlignment="1">
      <alignment horizontal="distributed" vertical="center"/>
    </xf>
    <xf numFmtId="0" fontId="32" fillId="0" borderId="0" xfId="87" applyFill="1" applyAlignment="1">
      <alignment horizontal="distributed" vertical="center"/>
    </xf>
    <xf numFmtId="0" fontId="32" fillId="0" borderId="0" xfId="87" applyFill="1" applyAlignment="1">
      <alignment horizontal="left" shrinkToFit="1"/>
    </xf>
    <xf numFmtId="0" fontId="32" fillId="0" borderId="0" xfId="87" applyFill="1" applyAlignment="1">
      <alignment horizontal="left" vertical="center" shrinkToFit="1"/>
    </xf>
    <xf numFmtId="0" fontId="33" fillId="33" borderId="20" xfId="87" applyFont="1" applyFill="1" applyBorder="1" applyAlignment="1">
      <alignment horizontal="center" vertical="center" shrinkToFit="1"/>
    </xf>
    <xf numFmtId="0" fontId="33" fillId="33" borderId="21" xfId="87" applyFont="1" applyFill="1" applyBorder="1" applyAlignment="1">
      <alignment horizontal="center" vertical="center" shrinkToFit="1"/>
    </xf>
    <xf numFmtId="0" fontId="33" fillId="33" borderId="22" xfId="87" applyFont="1" applyFill="1" applyBorder="1" applyAlignment="1">
      <alignment horizontal="center" vertical="center" shrinkToFit="1"/>
    </xf>
    <xf numFmtId="38" fontId="33" fillId="0" borderId="0" xfId="87" applyNumberFormat="1" applyFont="1" applyFill="1" applyAlignment="1">
      <alignment vertical="center" shrinkToFit="1"/>
    </xf>
    <xf numFmtId="0" fontId="32" fillId="0" borderId="0" xfId="87" applyFill="1" applyAlignment="1">
      <alignment vertical="center" shrinkToFit="1"/>
    </xf>
    <xf numFmtId="0" fontId="33" fillId="0" borderId="1" xfId="87" applyFont="1" applyBorder="1" applyAlignment="1">
      <alignment horizontal="center" vertical="center" textRotation="255"/>
    </xf>
    <xf numFmtId="0" fontId="33" fillId="0" borderId="17" xfId="87" applyFont="1" applyBorder="1" applyAlignment="1">
      <alignment horizontal="left" vertical="center"/>
    </xf>
    <xf numFmtId="0" fontId="33" fillId="0" borderId="3" xfId="87" applyFont="1" applyBorder="1" applyAlignment="1">
      <alignment horizontal="left" vertical="center"/>
    </xf>
    <xf numFmtId="0" fontId="33" fillId="0" borderId="1" xfId="87" applyFont="1" applyBorder="1" applyAlignment="1">
      <alignment horizontal="left" vertical="center"/>
    </xf>
    <xf numFmtId="0" fontId="33" fillId="33" borderId="4" xfId="87" applyFont="1" applyFill="1" applyBorder="1" applyAlignment="1">
      <alignment horizontal="center" vertical="center" shrinkToFit="1"/>
    </xf>
    <xf numFmtId="0" fontId="33" fillId="33" borderId="15" xfId="87" applyFont="1" applyFill="1" applyBorder="1" applyAlignment="1">
      <alignment horizontal="center" vertical="center" shrinkToFit="1"/>
    </xf>
    <xf numFmtId="0" fontId="33" fillId="33" borderId="5" xfId="87" applyFont="1" applyFill="1" applyBorder="1" applyAlignment="1">
      <alignment horizontal="center" vertical="center" shrinkToFit="1"/>
    </xf>
    <xf numFmtId="49" fontId="33" fillId="33" borderId="5" xfId="87" applyNumberFormat="1" applyFont="1" applyFill="1" applyBorder="1" applyAlignment="1">
      <alignment horizontal="center" vertical="center" shrinkToFit="1"/>
    </xf>
    <xf numFmtId="0" fontId="33" fillId="0" borderId="19" xfId="87" applyFont="1" applyBorder="1" applyAlignment="1">
      <alignment horizontal="left" vertical="center" shrinkToFit="1"/>
    </xf>
    <xf numFmtId="0" fontId="33" fillId="0" borderId="18" xfId="87" applyFont="1" applyBorder="1" applyAlignment="1">
      <alignment horizontal="left" vertical="center" shrinkToFit="1"/>
    </xf>
    <xf numFmtId="0" fontId="33" fillId="0" borderId="3" xfId="87" applyFont="1" applyBorder="1" applyAlignment="1">
      <alignment horizontal="left" vertical="center" shrinkToFit="1"/>
    </xf>
    <xf numFmtId="0" fontId="33" fillId="0" borderId="0" xfId="89" applyFont="1" applyAlignment="1">
      <alignment horizontal="right" vertical="center"/>
    </xf>
    <xf numFmtId="0" fontId="0" fillId="33" borderId="5" xfId="0" applyFont="1" applyFill="1" applyBorder="1" applyAlignment="1">
      <alignment horizontal="center" vertical="center"/>
    </xf>
  </cellXfs>
  <cellStyles count="90">
    <cellStyle name="20% - アクセント 1 2" xfId="18"/>
    <cellStyle name="20% - アクセント 1 3" xfId="19"/>
    <cellStyle name="20% - アクセント 2 2" xfId="20"/>
    <cellStyle name="20% - アクセント 2 3" xfId="6"/>
    <cellStyle name="20% - アクセント 3 2" xfId="16"/>
    <cellStyle name="20% - アクセント 3 3" xfId="17"/>
    <cellStyle name="20% - アクセント 4 2" xfId="21"/>
    <cellStyle name="20% - アクセント 4 3" xfId="22"/>
    <cellStyle name="20% - アクセント 5 2" xfId="9"/>
    <cellStyle name="20% - アクセント 5 3" xfId="23"/>
    <cellStyle name="20% - アクセント 6 2" xfId="24"/>
    <cellStyle name="20% - アクセント 6 3" xfId="1"/>
    <cellStyle name="40% - アクセント 1 2" xfId="13"/>
    <cellStyle name="40% - アクセント 1 3" xfId="14"/>
    <cellStyle name="40% - アクセント 2 2" xfId="25"/>
    <cellStyle name="40% - アクセント 2 3" xfId="26"/>
    <cellStyle name="40% - アクセント 3 2" xfId="27"/>
    <cellStyle name="40% - アクセント 3 3" xfId="28"/>
    <cellStyle name="40% - アクセント 4 2" xfId="29"/>
    <cellStyle name="40% - アクセント 4 3" xfId="30"/>
    <cellStyle name="40% - アクセント 5 2" xfId="31"/>
    <cellStyle name="40% - アクセント 5 3" xfId="32"/>
    <cellStyle name="40% - アクセント 6 2" xfId="33"/>
    <cellStyle name="40% - アクセント 6 3" xfId="34"/>
    <cellStyle name="60% - アクセント 1 2" xfId="35"/>
    <cellStyle name="60% - アクセント 1 3" xfId="36"/>
    <cellStyle name="60% - アクセント 2 2" xfId="37"/>
    <cellStyle name="60% - アクセント 2 3" xfId="38"/>
    <cellStyle name="60% - アクセント 3 2" xfId="12"/>
    <cellStyle name="60% - アクセント 3 3" xfId="39"/>
    <cellStyle name="60% - アクセント 4 2" xfId="40"/>
    <cellStyle name="60% - アクセント 4 3" xfId="41"/>
    <cellStyle name="60% - アクセント 5 2" xfId="10"/>
    <cellStyle name="60% - アクセント 5 3" xfId="11"/>
    <cellStyle name="60% - アクセント 6 2" xfId="42"/>
    <cellStyle name="60% - アクセント 6 3" xfId="43"/>
    <cellStyle name="アクセント 1 2" xfId="44"/>
    <cellStyle name="アクセント 1 3" xfId="45"/>
    <cellStyle name="アクセント 2 2" xfId="46"/>
    <cellStyle name="アクセント 2 3" xfId="47"/>
    <cellStyle name="アクセント 3 2" xfId="48"/>
    <cellStyle name="アクセント 3 3" xfId="49"/>
    <cellStyle name="アクセント 4 2" xfId="50"/>
    <cellStyle name="アクセント 4 3" xfId="51"/>
    <cellStyle name="アクセント 5 2" xfId="52"/>
    <cellStyle name="アクセント 5 3" xfId="8"/>
    <cellStyle name="アクセント 6 2" xfId="53"/>
    <cellStyle name="アクセント 6 3" xfId="54"/>
    <cellStyle name="タイトル 2" xfId="55"/>
    <cellStyle name="タイトル 3" xfId="56"/>
    <cellStyle name="チェック セル 2" xfId="57"/>
    <cellStyle name="チェック セル 3" xfId="59"/>
    <cellStyle name="どちらでもない 2" xfId="3"/>
    <cellStyle name="どちらでもない 3" xfId="61"/>
    <cellStyle name="メモ 2" xfId="62"/>
    <cellStyle name="メモ 3" xfId="63"/>
    <cellStyle name="リンク セル 2" xfId="64"/>
    <cellStyle name="リンク セル 3" xfId="65"/>
    <cellStyle name="悪い 2" xfId="66"/>
    <cellStyle name="悪い 3" xfId="67"/>
    <cellStyle name="計算 2" xfId="68"/>
    <cellStyle name="計算 3" xfId="69"/>
    <cellStyle name="警告文 2" xfId="70"/>
    <cellStyle name="警告文 3" xfId="4"/>
    <cellStyle name="桁区切り" xfId="2" builtinId="6"/>
    <cellStyle name="見出し 1 2" xfId="5"/>
    <cellStyle name="見出し 1 3" xfId="71"/>
    <cellStyle name="見出し 2 2" xfId="72"/>
    <cellStyle name="見出し 2 3" xfId="73"/>
    <cellStyle name="見出し 3 2" xfId="7"/>
    <cellStyle name="見出し 3 3" xfId="15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58"/>
    <cellStyle name="入力 3" xfId="60"/>
    <cellStyle name="標準" xfId="0" builtinId="0"/>
    <cellStyle name="標準 2" xfId="82"/>
    <cellStyle name="標準 3" xfId="83"/>
    <cellStyle name="標準 4" xfId="84"/>
    <cellStyle name="標準 5" xfId="87"/>
    <cellStyle name="標準_様式第１号" xfId="88"/>
    <cellStyle name="標準_様式第５号" xfId="89"/>
    <cellStyle name="良い 2" xfId="85"/>
    <cellStyle name="良い 3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285750</xdr:colOff>
      <xdr:row>41</xdr:row>
      <xdr:rowOff>9525</xdr:rowOff>
    </xdr:from>
    <xdr:to>
      <xdr:col>29</xdr:col>
      <xdr:colOff>295275</xdr:colOff>
      <xdr:row>42</xdr:row>
      <xdr:rowOff>9525</xdr:rowOff>
    </xdr:to>
    <xdr:sp macro="" textlink="">
      <xdr:nvSpPr>
        <xdr:cNvPr id="2" name="楕円 1"/>
        <xdr:cNvSpPr/>
      </xdr:nvSpPr>
      <xdr:spPr>
        <a:xfrm>
          <a:off x="6829425" y="9705975"/>
          <a:ext cx="69532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20a90.gyosei.nishi.or.jp\share5\00260538&#31119;&#31049;&#12398;&#12414;&#12385;&#12389;&#12367;&#12426;&#35506;\00260538&#31119;&#31049;&#12398;&#12414;&#12385;&#12389;&#12367;&#12426;&#35506;_1\&#26045;&#35373;&#25512;&#36914;&#12481;&#12540;&#12512;\&#35036;&#21161;&#37329;\HP\R4\2-&#38556;&#23475;&#32773;GH&#21021;&#26399;&#36027;&#29992;\&#27096;&#24335;\&#65288;&#35199;&#23614;&#20316;&#25104;&#20013;&#65289;&#20462;&#27491;&#26696;\&#12304;&#20316;&#25104;&#20013;&#12305;&#38556;&#23475;&#65319;&#65320;&#38283;&#35373;&#28310;&#20633;&#20132;&#20184;&#30003;&#35531;&#65288;&#20132;&#20184;&#30003;&#35531;&#26360;&#39006;&#31561;&#19968;&#243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事業計画書"/>
      <sheetName val="事業費一覧"/>
      <sheetName val="収支予算書"/>
      <sheetName val="担当者情報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C42"/>
  <sheetViews>
    <sheetView tabSelected="1" view="pageBreakPreview" zoomScaleNormal="100" zoomScaleSheetLayoutView="100" workbookViewId="0">
      <selection activeCell="W3" sqref="W3:AB3"/>
    </sheetView>
  </sheetViews>
  <sheetFormatPr defaultRowHeight="13.2"/>
  <cols>
    <col min="1" max="1" width="1.44140625" style="25" customWidth="1"/>
    <col min="2" max="28" width="3.109375" style="25" customWidth="1"/>
    <col min="29" max="256" width="9" style="25"/>
    <col min="257" max="257" width="1.44140625" style="25" customWidth="1"/>
    <col min="258" max="284" width="3.109375" style="25" customWidth="1"/>
    <col min="285" max="512" width="9" style="25"/>
    <col min="513" max="513" width="1.44140625" style="25" customWidth="1"/>
    <col min="514" max="540" width="3.109375" style="25" customWidth="1"/>
    <col min="541" max="768" width="9" style="25"/>
    <col min="769" max="769" width="1.44140625" style="25" customWidth="1"/>
    <col min="770" max="796" width="3.109375" style="25" customWidth="1"/>
    <col min="797" max="1024" width="9" style="25"/>
    <col min="1025" max="1025" width="1.44140625" style="25" customWidth="1"/>
    <col min="1026" max="1052" width="3.109375" style="25" customWidth="1"/>
    <col min="1053" max="1280" width="9" style="25"/>
    <col min="1281" max="1281" width="1.44140625" style="25" customWidth="1"/>
    <col min="1282" max="1308" width="3.109375" style="25" customWidth="1"/>
    <col min="1309" max="1536" width="9" style="25"/>
    <col min="1537" max="1537" width="1.44140625" style="25" customWidth="1"/>
    <col min="1538" max="1564" width="3.109375" style="25" customWidth="1"/>
    <col min="1565" max="1792" width="9" style="25"/>
    <col min="1793" max="1793" width="1.44140625" style="25" customWidth="1"/>
    <col min="1794" max="1820" width="3.109375" style="25" customWidth="1"/>
    <col min="1821" max="2048" width="9" style="25"/>
    <col min="2049" max="2049" width="1.44140625" style="25" customWidth="1"/>
    <col min="2050" max="2076" width="3.109375" style="25" customWidth="1"/>
    <col min="2077" max="2304" width="9" style="25"/>
    <col min="2305" max="2305" width="1.44140625" style="25" customWidth="1"/>
    <col min="2306" max="2332" width="3.109375" style="25" customWidth="1"/>
    <col min="2333" max="2560" width="9" style="25"/>
    <col min="2561" max="2561" width="1.44140625" style="25" customWidth="1"/>
    <col min="2562" max="2588" width="3.109375" style="25" customWidth="1"/>
    <col min="2589" max="2816" width="9" style="25"/>
    <col min="2817" max="2817" width="1.44140625" style="25" customWidth="1"/>
    <col min="2818" max="2844" width="3.109375" style="25" customWidth="1"/>
    <col min="2845" max="3072" width="9" style="25"/>
    <col min="3073" max="3073" width="1.44140625" style="25" customWidth="1"/>
    <col min="3074" max="3100" width="3.109375" style="25" customWidth="1"/>
    <col min="3101" max="3328" width="9" style="25"/>
    <col min="3329" max="3329" width="1.44140625" style="25" customWidth="1"/>
    <col min="3330" max="3356" width="3.109375" style="25" customWidth="1"/>
    <col min="3357" max="3584" width="9" style="25"/>
    <col min="3585" max="3585" width="1.44140625" style="25" customWidth="1"/>
    <col min="3586" max="3612" width="3.109375" style="25" customWidth="1"/>
    <col min="3613" max="3840" width="9" style="25"/>
    <col min="3841" max="3841" width="1.44140625" style="25" customWidth="1"/>
    <col min="3842" max="3868" width="3.109375" style="25" customWidth="1"/>
    <col min="3869" max="4096" width="9" style="25"/>
    <col min="4097" max="4097" width="1.44140625" style="25" customWidth="1"/>
    <col min="4098" max="4124" width="3.109375" style="25" customWidth="1"/>
    <col min="4125" max="4352" width="9" style="25"/>
    <col min="4353" max="4353" width="1.44140625" style="25" customWidth="1"/>
    <col min="4354" max="4380" width="3.109375" style="25" customWidth="1"/>
    <col min="4381" max="4608" width="9" style="25"/>
    <col min="4609" max="4609" width="1.44140625" style="25" customWidth="1"/>
    <col min="4610" max="4636" width="3.109375" style="25" customWidth="1"/>
    <col min="4637" max="4864" width="9" style="25"/>
    <col min="4865" max="4865" width="1.44140625" style="25" customWidth="1"/>
    <col min="4866" max="4892" width="3.109375" style="25" customWidth="1"/>
    <col min="4893" max="5120" width="9" style="25"/>
    <col min="5121" max="5121" width="1.44140625" style="25" customWidth="1"/>
    <col min="5122" max="5148" width="3.109375" style="25" customWidth="1"/>
    <col min="5149" max="5376" width="9" style="25"/>
    <col min="5377" max="5377" width="1.44140625" style="25" customWidth="1"/>
    <col min="5378" max="5404" width="3.109375" style="25" customWidth="1"/>
    <col min="5405" max="5632" width="9" style="25"/>
    <col min="5633" max="5633" width="1.44140625" style="25" customWidth="1"/>
    <col min="5634" max="5660" width="3.109375" style="25" customWidth="1"/>
    <col min="5661" max="5888" width="9" style="25"/>
    <col min="5889" max="5889" width="1.44140625" style="25" customWidth="1"/>
    <col min="5890" max="5916" width="3.109375" style="25" customWidth="1"/>
    <col min="5917" max="6144" width="9" style="25"/>
    <col min="6145" max="6145" width="1.44140625" style="25" customWidth="1"/>
    <col min="6146" max="6172" width="3.109375" style="25" customWidth="1"/>
    <col min="6173" max="6400" width="9" style="25"/>
    <col min="6401" max="6401" width="1.44140625" style="25" customWidth="1"/>
    <col min="6402" max="6428" width="3.109375" style="25" customWidth="1"/>
    <col min="6429" max="6656" width="9" style="25"/>
    <col min="6657" max="6657" width="1.44140625" style="25" customWidth="1"/>
    <col min="6658" max="6684" width="3.109375" style="25" customWidth="1"/>
    <col min="6685" max="6912" width="9" style="25"/>
    <col min="6913" max="6913" width="1.44140625" style="25" customWidth="1"/>
    <col min="6914" max="6940" width="3.109375" style="25" customWidth="1"/>
    <col min="6941" max="7168" width="9" style="25"/>
    <col min="7169" max="7169" width="1.44140625" style="25" customWidth="1"/>
    <col min="7170" max="7196" width="3.109375" style="25" customWidth="1"/>
    <col min="7197" max="7424" width="9" style="25"/>
    <col min="7425" max="7425" width="1.44140625" style="25" customWidth="1"/>
    <col min="7426" max="7452" width="3.109375" style="25" customWidth="1"/>
    <col min="7453" max="7680" width="9" style="25"/>
    <col min="7681" max="7681" width="1.44140625" style="25" customWidth="1"/>
    <col min="7682" max="7708" width="3.109375" style="25" customWidth="1"/>
    <col min="7709" max="7936" width="9" style="25"/>
    <col min="7937" max="7937" width="1.44140625" style="25" customWidth="1"/>
    <col min="7938" max="7964" width="3.109375" style="25" customWidth="1"/>
    <col min="7965" max="8192" width="9" style="25"/>
    <col min="8193" max="8193" width="1.44140625" style="25" customWidth="1"/>
    <col min="8194" max="8220" width="3.109375" style="25" customWidth="1"/>
    <col min="8221" max="8448" width="9" style="25"/>
    <col min="8449" max="8449" width="1.44140625" style="25" customWidth="1"/>
    <col min="8450" max="8476" width="3.109375" style="25" customWidth="1"/>
    <col min="8477" max="8704" width="9" style="25"/>
    <col min="8705" max="8705" width="1.44140625" style="25" customWidth="1"/>
    <col min="8706" max="8732" width="3.109375" style="25" customWidth="1"/>
    <col min="8733" max="8960" width="9" style="25"/>
    <col min="8961" max="8961" width="1.44140625" style="25" customWidth="1"/>
    <col min="8962" max="8988" width="3.109375" style="25" customWidth="1"/>
    <col min="8989" max="9216" width="9" style="25"/>
    <col min="9217" max="9217" width="1.44140625" style="25" customWidth="1"/>
    <col min="9218" max="9244" width="3.109375" style="25" customWidth="1"/>
    <col min="9245" max="9472" width="9" style="25"/>
    <col min="9473" max="9473" width="1.44140625" style="25" customWidth="1"/>
    <col min="9474" max="9500" width="3.109375" style="25" customWidth="1"/>
    <col min="9501" max="9728" width="9" style="25"/>
    <col min="9729" max="9729" width="1.44140625" style="25" customWidth="1"/>
    <col min="9730" max="9756" width="3.109375" style="25" customWidth="1"/>
    <col min="9757" max="9984" width="9" style="25"/>
    <col min="9985" max="9985" width="1.44140625" style="25" customWidth="1"/>
    <col min="9986" max="10012" width="3.109375" style="25" customWidth="1"/>
    <col min="10013" max="10240" width="9" style="25"/>
    <col min="10241" max="10241" width="1.44140625" style="25" customWidth="1"/>
    <col min="10242" max="10268" width="3.109375" style="25" customWidth="1"/>
    <col min="10269" max="10496" width="9" style="25"/>
    <col min="10497" max="10497" width="1.44140625" style="25" customWidth="1"/>
    <col min="10498" max="10524" width="3.109375" style="25" customWidth="1"/>
    <col min="10525" max="10752" width="9" style="25"/>
    <col min="10753" max="10753" width="1.44140625" style="25" customWidth="1"/>
    <col min="10754" max="10780" width="3.109375" style="25" customWidth="1"/>
    <col min="10781" max="11008" width="9" style="25"/>
    <col min="11009" max="11009" width="1.44140625" style="25" customWidth="1"/>
    <col min="11010" max="11036" width="3.109375" style="25" customWidth="1"/>
    <col min="11037" max="11264" width="9" style="25"/>
    <col min="11265" max="11265" width="1.44140625" style="25" customWidth="1"/>
    <col min="11266" max="11292" width="3.109375" style="25" customWidth="1"/>
    <col min="11293" max="11520" width="9" style="25"/>
    <col min="11521" max="11521" width="1.44140625" style="25" customWidth="1"/>
    <col min="11522" max="11548" width="3.109375" style="25" customWidth="1"/>
    <col min="11549" max="11776" width="9" style="25"/>
    <col min="11777" max="11777" width="1.44140625" style="25" customWidth="1"/>
    <col min="11778" max="11804" width="3.109375" style="25" customWidth="1"/>
    <col min="11805" max="12032" width="9" style="25"/>
    <col min="12033" max="12033" width="1.44140625" style="25" customWidth="1"/>
    <col min="12034" max="12060" width="3.109375" style="25" customWidth="1"/>
    <col min="12061" max="12288" width="9" style="25"/>
    <col min="12289" max="12289" width="1.44140625" style="25" customWidth="1"/>
    <col min="12290" max="12316" width="3.109375" style="25" customWidth="1"/>
    <col min="12317" max="12544" width="9" style="25"/>
    <col min="12545" max="12545" width="1.44140625" style="25" customWidth="1"/>
    <col min="12546" max="12572" width="3.109375" style="25" customWidth="1"/>
    <col min="12573" max="12800" width="9" style="25"/>
    <col min="12801" max="12801" width="1.44140625" style="25" customWidth="1"/>
    <col min="12802" max="12828" width="3.109375" style="25" customWidth="1"/>
    <col min="12829" max="13056" width="9" style="25"/>
    <col min="13057" max="13057" width="1.44140625" style="25" customWidth="1"/>
    <col min="13058" max="13084" width="3.109375" style="25" customWidth="1"/>
    <col min="13085" max="13312" width="9" style="25"/>
    <col min="13313" max="13313" width="1.44140625" style="25" customWidth="1"/>
    <col min="13314" max="13340" width="3.109375" style="25" customWidth="1"/>
    <col min="13341" max="13568" width="9" style="25"/>
    <col min="13569" max="13569" width="1.44140625" style="25" customWidth="1"/>
    <col min="13570" max="13596" width="3.109375" style="25" customWidth="1"/>
    <col min="13597" max="13824" width="9" style="25"/>
    <col min="13825" max="13825" width="1.44140625" style="25" customWidth="1"/>
    <col min="13826" max="13852" width="3.109375" style="25" customWidth="1"/>
    <col min="13853" max="14080" width="9" style="25"/>
    <col min="14081" max="14081" width="1.44140625" style="25" customWidth="1"/>
    <col min="14082" max="14108" width="3.109375" style="25" customWidth="1"/>
    <col min="14109" max="14336" width="9" style="25"/>
    <col min="14337" max="14337" width="1.44140625" style="25" customWidth="1"/>
    <col min="14338" max="14364" width="3.109375" style="25" customWidth="1"/>
    <col min="14365" max="14592" width="9" style="25"/>
    <col min="14593" max="14593" width="1.44140625" style="25" customWidth="1"/>
    <col min="14594" max="14620" width="3.109375" style="25" customWidth="1"/>
    <col min="14621" max="14848" width="9" style="25"/>
    <col min="14849" max="14849" width="1.44140625" style="25" customWidth="1"/>
    <col min="14850" max="14876" width="3.109375" style="25" customWidth="1"/>
    <col min="14877" max="15104" width="9" style="25"/>
    <col min="15105" max="15105" width="1.44140625" style="25" customWidth="1"/>
    <col min="15106" max="15132" width="3.109375" style="25" customWidth="1"/>
    <col min="15133" max="15360" width="9" style="25"/>
    <col min="15361" max="15361" width="1.44140625" style="25" customWidth="1"/>
    <col min="15362" max="15388" width="3.109375" style="25" customWidth="1"/>
    <col min="15389" max="15616" width="9" style="25"/>
    <col min="15617" max="15617" width="1.44140625" style="25" customWidth="1"/>
    <col min="15618" max="15644" width="3.109375" style="25" customWidth="1"/>
    <col min="15645" max="15872" width="9" style="25"/>
    <col min="15873" max="15873" width="1.44140625" style="25" customWidth="1"/>
    <col min="15874" max="15900" width="3.109375" style="25" customWidth="1"/>
    <col min="15901" max="16128" width="9" style="25"/>
    <col min="16129" max="16129" width="1.44140625" style="25" customWidth="1"/>
    <col min="16130" max="16156" width="3.109375" style="25" customWidth="1"/>
    <col min="16157" max="16384" width="9" style="25"/>
  </cols>
  <sheetData>
    <row r="1" spans="2:29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2:29" ht="18.75" customHeight="1">
      <c r="B2" s="24" t="s">
        <v>51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2:29" ht="18.7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76" t="s">
        <v>49</v>
      </c>
      <c r="X3" s="77"/>
      <c r="Y3" s="77"/>
      <c r="Z3" s="77"/>
      <c r="AA3" s="77"/>
      <c r="AB3" s="77"/>
    </row>
    <row r="4" spans="2:29" ht="18.75" customHeight="1">
      <c r="B4" s="75" t="s">
        <v>137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2:29" ht="18.75" customHeight="1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2:29" ht="18.75" customHeight="1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2:29" ht="18.75" customHeight="1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2:29" ht="18.7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2:29" ht="18.75" customHeight="1">
      <c r="B9" s="24" t="s">
        <v>52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2:29" ht="18.75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2:29" ht="18.75" customHeight="1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 t="s">
        <v>56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2:29" ht="18.75" customHeight="1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 t="s">
        <v>53</v>
      </c>
      <c r="Q12" s="26"/>
      <c r="R12" s="30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2:29" ht="18.75" customHeight="1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 t="s">
        <v>54</v>
      </c>
      <c r="Q13" s="24"/>
      <c r="R13" s="31"/>
      <c r="S13" s="78"/>
      <c r="T13" s="78"/>
      <c r="U13" s="78"/>
      <c r="V13" s="78"/>
      <c r="W13" s="78"/>
      <c r="X13" s="78"/>
      <c r="Y13" s="78"/>
      <c r="Z13" s="78"/>
      <c r="AA13" s="78"/>
      <c r="AB13" s="29"/>
    </row>
    <row r="14" spans="2:29" ht="18.75" customHeigh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 t="s">
        <v>55</v>
      </c>
      <c r="Q14" s="24"/>
      <c r="R14" s="31"/>
      <c r="S14" s="78"/>
      <c r="T14" s="78"/>
      <c r="U14" s="78"/>
      <c r="V14" s="78"/>
      <c r="W14" s="78"/>
      <c r="X14" s="78"/>
      <c r="Y14" s="78"/>
      <c r="Z14" s="78"/>
      <c r="AA14" s="78"/>
      <c r="AB14" s="29"/>
      <c r="AC14" s="19" t="s">
        <v>30</v>
      </c>
    </row>
    <row r="15" spans="2:29" ht="18.75" customHeight="1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2:29" ht="18.75" customHeight="1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2:28" ht="18.75" customHeight="1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2:28" ht="18.75" customHeight="1">
      <c r="B18" s="73" t="s">
        <v>146</v>
      </c>
      <c r="C18" s="73"/>
      <c r="D18" s="73"/>
      <c r="E18" s="73"/>
      <c r="F18" s="73"/>
      <c r="G18" s="73"/>
      <c r="H18" s="74" t="s">
        <v>67</v>
      </c>
      <c r="I18" s="74"/>
      <c r="J18" s="74"/>
      <c r="K18" s="74"/>
      <c r="L18" s="74"/>
      <c r="M18" s="29"/>
      <c r="N18" s="24" t="s">
        <v>69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2:28" ht="18.75" customHeight="1">
      <c r="B19" s="80" t="s">
        <v>68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</row>
    <row r="20" spans="2:28" ht="18.75" customHeight="1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</row>
    <row r="21" spans="2:28" ht="18.75" customHeight="1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2:28" ht="18.75" customHeight="1">
      <c r="B22" s="24"/>
      <c r="C22" s="28" t="s">
        <v>57</v>
      </c>
      <c r="D22" s="27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2:28" ht="18.75" customHeight="1">
      <c r="B23" s="24"/>
      <c r="C23" s="28"/>
      <c r="D23" s="27" t="s">
        <v>58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2:28" ht="18.75" customHeight="1">
      <c r="B24" s="24"/>
      <c r="C24" s="28"/>
      <c r="D24" s="27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2:28" ht="18.75" customHeight="1">
      <c r="B25" s="24"/>
      <c r="C25" s="28" t="s">
        <v>59</v>
      </c>
      <c r="D25" s="28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2:28" ht="18.75" customHeight="1">
      <c r="B26" s="24"/>
      <c r="C26" s="28"/>
      <c r="D26" s="81"/>
      <c r="E26" s="82"/>
      <c r="F26" s="82"/>
      <c r="G26" s="82"/>
      <c r="H26" s="24" t="s">
        <v>37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2:28" ht="18.75" customHeight="1">
      <c r="B27" s="24"/>
      <c r="C27" s="28"/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2:28" ht="18.75" customHeight="1">
      <c r="B28" s="24"/>
      <c r="C28" s="28" t="s">
        <v>60</v>
      </c>
      <c r="D28" s="28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2:28" ht="18.75" customHeight="1">
      <c r="B29" s="24"/>
      <c r="C29" s="24"/>
      <c r="D29" s="28">
        <v>0</v>
      </c>
      <c r="E29" s="24" t="s">
        <v>37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2:28" ht="18.75" customHeight="1">
      <c r="B30" s="24"/>
      <c r="C30" s="24"/>
      <c r="D30" s="28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2:28" ht="18.75" customHeight="1">
      <c r="B31" s="24"/>
      <c r="C31" s="28" t="s">
        <v>61</v>
      </c>
      <c r="D31" s="28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2:28" ht="18.75" customHeight="1">
      <c r="B32" s="24"/>
      <c r="C32" s="28"/>
      <c r="D32" s="28" t="s">
        <v>62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2:28" ht="18.75" customHeight="1">
      <c r="B33" s="24"/>
      <c r="C33" s="28"/>
      <c r="D33" s="28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2:28" ht="18.75" customHeight="1">
      <c r="B34" s="24"/>
      <c r="C34" s="28" t="s">
        <v>63</v>
      </c>
      <c r="D34" s="28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2:28" ht="18.75" customHeight="1">
      <c r="B35" s="24"/>
      <c r="C35" s="28"/>
      <c r="D35" s="71">
        <f>収支決算書!H8</f>
        <v>0</v>
      </c>
      <c r="E35" s="72"/>
      <c r="F35" s="72"/>
      <c r="G35" s="72"/>
      <c r="H35" s="24" t="s">
        <v>37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2:28" ht="18.75" customHeight="1">
      <c r="B36" s="24"/>
      <c r="C36" s="28"/>
      <c r="D36" s="28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2:28" ht="18.75" customHeight="1">
      <c r="B37" s="24"/>
      <c r="C37" s="28" t="s">
        <v>64</v>
      </c>
      <c r="D37" s="2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2:28" ht="18.75" customHeight="1">
      <c r="B38" s="24"/>
      <c r="C38" s="24"/>
      <c r="D38" s="28" t="s">
        <v>65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2:28" ht="18.75" customHeight="1">
      <c r="B39" s="24"/>
      <c r="C39" s="24"/>
      <c r="D39" s="28" t="s">
        <v>66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2:28" ht="18.75" customHeight="1">
      <c r="B40" s="24"/>
      <c r="C40" s="24"/>
      <c r="D40" s="28" t="s">
        <v>108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2:28" ht="18.75" customHeight="1">
      <c r="D41" s="28" t="s">
        <v>106</v>
      </c>
    </row>
    <row r="42" spans="2:28" ht="18.75" customHeight="1">
      <c r="D42" s="28"/>
    </row>
  </sheetData>
  <mergeCells count="10">
    <mergeCell ref="D35:G35"/>
    <mergeCell ref="B18:G18"/>
    <mergeCell ref="H18:L18"/>
    <mergeCell ref="B4:AB7"/>
    <mergeCell ref="W3:AB3"/>
    <mergeCell ref="S14:AA14"/>
    <mergeCell ref="S12:AB12"/>
    <mergeCell ref="S13:AA13"/>
    <mergeCell ref="B19:AB20"/>
    <mergeCell ref="D26:G26"/>
  </mergeCells>
  <phoneticPr fontId="26"/>
  <dataValidations count="1">
    <dataValidation imeMode="disabled" allowBlank="1" showInputMessage="1" showErrorMessage="1" sqref="D26:G26 M18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2"/>
  <sheetViews>
    <sheetView showZeros="0" view="pageBreakPreview" zoomScaleNormal="100" zoomScaleSheetLayoutView="100" workbookViewId="0">
      <selection activeCell="J6" sqref="J6:K6"/>
    </sheetView>
  </sheetViews>
  <sheetFormatPr defaultColWidth="9" defaultRowHeight="13.2"/>
  <cols>
    <col min="1" max="1" width="4.6640625" style="5" customWidth="1"/>
    <col min="2" max="2" width="15.6640625" style="5" customWidth="1"/>
    <col min="3" max="3" width="8.88671875" style="5" customWidth="1"/>
    <col min="4" max="5" width="8.109375" style="5" customWidth="1"/>
    <col min="6" max="6" width="7.6640625" style="5" customWidth="1"/>
    <col min="7" max="7" width="2.6640625" style="5" customWidth="1"/>
    <col min="8" max="8" width="8.109375" style="5" customWidth="1"/>
    <col min="9" max="9" width="8.88671875" style="5" customWidth="1"/>
    <col min="10" max="11" width="7.6640625" style="5" customWidth="1"/>
    <col min="12" max="12" width="4.6640625" style="5" customWidth="1"/>
    <col min="13" max="16384" width="9" style="5"/>
  </cols>
  <sheetData>
    <row r="1" spans="1:22" ht="22.5" customHeight="1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8"/>
    </row>
    <row r="2" spans="1:22" ht="22.5" customHeight="1">
      <c r="A2" s="6"/>
      <c r="L2" s="4"/>
    </row>
    <row r="3" spans="1:22" ht="22.5" customHeight="1">
      <c r="A3" s="7" t="s">
        <v>0</v>
      </c>
    </row>
    <row r="4" spans="1:22" ht="22.5" customHeight="1">
      <c r="A4" s="7" t="s">
        <v>1</v>
      </c>
      <c r="D4" s="8" t="s">
        <v>2</v>
      </c>
      <c r="E4" s="88"/>
      <c r="F4" s="88"/>
      <c r="G4" s="88"/>
      <c r="H4" s="88"/>
      <c r="I4" s="88"/>
      <c r="J4" s="88"/>
      <c r="K4" s="88"/>
      <c r="L4" s="19"/>
    </row>
    <row r="5" spans="1:22" ht="22.5" customHeight="1">
      <c r="A5" s="7"/>
      <c r="D5" s="8" t="s">
        <v>3</v>
      </c>
      <c r="E5" s="88"/>
      <c r="F5" s="88"/>
      <c r="G5" s="88"/>
      <c r="H5" s="88"/>
      <c r="I5" s="88"/>
      <c r="J5" s="88"/>
      <c r="K5" s="88"/>
      <c r="M5" s="4"/>
      <c r="V5" s="5" t="s">
        <v>140</v>
      </c>
    </row>
    <row r="6" spans="1:22" ht="22.5" customHeight="1">
      <c r="A6" s="7"/>
      <c r="D6" s="8" t="s">
        <v>35</v>
      </c>
      <c r="E6" s="90"/>
      <c r="F6" s="90"/>
      <c r="G6" s="90"/>
      <c r="H6" s="90"/>
      <c r="I6" s="36" t="s">
        <v>90</v>
      </c>
      <c r="J6" s="91" t="s">
        <v>91</v>
      </c>
      <c r="K6" s="91"/>
      <c r="L6" s="19"/>
      <c r="M6" s="4"/>
      <c r="V6" s="5" t="s">
        <v>141</v>
      </c>
    </row>
    <row r="7" spans="1:22" ht="22.5" customHeight="1">
      <c r="A7" s="7" t="s">
        <v>4</v>
      </c>
      <c r="E7" s="140" t="s">
        <v>140</v>
      </c>
      <c r="F7" s="140"/>
      <c r="G7" s="140"/>
      <c r="H7" s="140"/>
      <c r="I7" s="140"/>
      <c r="J7" s="140"/>
      <c r="K7" s="140"/>
      <c r="M7" s="4"/>
      <c r="V7" s="5" t="s">
        <v>142</v>
      </c>
    </row>
    <row r="8" spans="1:22" ht="22.5" customHeight="1">
      <c r="A8" s="7" t="s">
        <v>5</v>
      </c>
      <c r="E8" s="89" t="s">
        <v>31</v>
      </c>
      <c r="F8" s="89"/>
      <c r="G8" s="89"/>
      <c r="H8" s="89"/>
      <c r="I8" s="89"/>
      <c r="J8" s="89"/>
      <c r="K8" s="89"/>
    </row>
    <row r="9" spans="1:22" ht="22.5" customHeight="1">
      <c r="A9" s="7" t="s">
        <v>6</v>
      </c>
      <c r="D9" s="5" t="s">
        <v>7</v>
      </c>
      <c r="E9" s="85">
        <f>実績報告!S13</f>
        <v>0</v>
      </c>
      <c r="F9" s="85"/>
      <c r="G9" s="85"/>
      <c r="H9" s="85"/>
      <c r="I9" s="85"/>
      <c r="J9" s="85"/>
      <c r="K9" s="85"/>
      <c r="L9" s="4"/>
    </row>
    <row r="10" spans="1:22" ht="14.25" customHeight="1">
      <c r="A10" s="7"/>
      <c r="E10" s="67"/>
      <c r="F10" s="67"/>
      <c r="G10" s="67"/>
      <c r="H10" s="67"/>
      <c r="I10" s="67"/>
      <c r="J10" s="67"/>
      <c r="K10" s="67"/>
      <c r="L10" s="4"/>
    </row>
    <row r="11" spans="1:22" ht="53.4" customHeight="1">
      <c r="A11" s="7"/>
      <c r="B11" s="86" t="s">
        <v>145</v>
      </c>
      <c r="C11" s="86"/>
      <c r="D11" s="86"/>
      <c r="E11" s="86"/>
      <c r="F11" s="86"/>
      <c r="G11" s="86"/>
      <c r="H11" s="86"/>
      <c r="I11" s="86"/>
      <c r="J11" s="86"/>
      <c r="K11" s="86"/>
      <c r="L11" s="4"/>
    </row>
    <row r="12" spans="1:22" ht="22.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22" ht="22.5" customHeight="1">
      <c r="A13" s="11" t="s">
        <v>46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22" ht="22.5" customHeight="1">
      <c r="A14" s="11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22" ht="22.5" customHeight="1">
      <c r="A15" s="11" t="s">
        <v>9</v>
      </c>
      <c r="B15" s="10" t="s">
        <v>32</v>
      </c>
      <c r="C15" s="10"/>
      <c r="D15" s="10"/>
      <c r="E15" s="10"/>
      <c r="F15" s="10"/>
      <c r="G15" s="10"/>
      <c r="H15" s="10"/>
      <c r="I15" s="10"/>
      <c r="J15" s="10"/>
      <c r="K15" s="10"/>
    </row>
    <row r="16" spans="1:22" ht="22.5" customHeight="1">
      <c r="A16" s="11"/>
      <c r="B16" s="10" t="s">
        <v>29</v>
      </c>
      <c r="C16" s="12"/>
      <c r="D16" s="13"/>
      <c r="E16" s="13"/>
      <c r="F16" s="14"/>
      <c r="G16" s="10"/>
      <c r="H16" s="10"/>
      <c r="I16" s="10"/>
      <c r="J16" s="10"/>
      <c r="K16" s="10"/>
    </row>
    <row r="17" spans="1:25" ht="22.5" customHeight="1">
      <c r="A17" s="7" t="s">
        <v>10</v>
      </c>
    </row>
    <row r="18" spans="1:25" ht="22.5" customHeight="1">
      <c r="A18" s="7"/>
      <c r="B18" s="5" t="s">
        <v>11</v>
      </c>
      <c r="D18" s="8" t="s">
        <v>33</v>
      </c>
      <c r="E18" s="84">
        <f>事業費一覧!D28</f>
        <v>0</v>
      </c>
      <c r="F18" s="84"/>
      <c r="G18" s="15" t="s">
        <v>12</v>
      </c>
      <c r="H18" s="5" t="s">
        <v>36</v>
      </c>
      <c r="I18" s="20" t="str">
        <f>IF(E7=V7,540000,IF(E7=V6,270000,""))</f>
        <v/>
      </c>
      <c r="J18" s="5" t="s">
        <v>37</v>
      </c>
      <c r="L18" s="4"/>
      <c r="U18" s="5">
        <f>ROUNDDOWN(MIN(E18*3/4,"540000"*3/4),-3)</f>
        <v>0</v>
      </c>
      <c r="V18" s="5">
        <f>ROUNDDOWN(MIN(E18/2,"270000"/2),-3)</f>
        <v>0</v>
      </c>
      <c r="W18" s="5" t="b">
        <f>IF(E7=V7,U18,IF(E7=V6,V18))</f>
        <v>0</v>
      </c>
      <c r="X18" s="21">
        <f>IF(E18&lt;I18,1,2)</f>
        <v>1</v>
      </c>
      <c r="Y18" s="21">
        <f>ROUNDDOWN(IF(X18=1,E18/2,I18/2),-3)</f>
        <v>0</v>
      </c>
    </row>
    <row r="19" spans="1:25" ht="22.5" customHeight="1">
      <c r="A19" s="7"/>
      <c r="D19" s="8" t="s">
        <v>34</v>
      </c>
      <c r="E19" s="84">
        <f>事業費一覧!D32</f>
        <v>0</v>
      </c>
      <c r="F19" s="84"/>
      <c r="G19" s="15" t="s">
        <v>12</v>
      </c>
      <c r="H19" s="5" t="s">
        <v>36</v>
      </c>
      <c r="I19" s="20">
        <f>MIN(70000*E6,1050000)</f>
        <v>0</v>
      </c>
      <c r="J19" s="5" t="s">
        <v>37</v>
      </c>
      <c r="L19" s="4"/>
      <c r="U19" s="5">
        <f>ROUNDDOWN(MIN(E19*3/4,I19*3/4),-3)</f>
        <v>0</v>
      </c>
      <c r="V19" s="5">
        <f>ROUNDDOWN(MIN(E19/2,I19/2),-3)</f>
        <v>0</v>
      </c>
      <c r="W19" s="5" t="b">
        <f>IF(E7=V7,U19,IF(E7=V6,V19))</f>
        <v>0</v>
      </c>
      <c r="X19" s="21">
        <f>IF(E19&lt;I19,1,2)</f>
        <v>2</v>
      </c>
      <c r="Y19" s="21">
        <f>ROUNDDOWN(IF(X19=1,E19/2,I19/2),-3)</f>
        <v>0</v>
      </c>
    </row>
    <row r="20" spans="1:25" ht="22.5" customHeight="1">
      <c r="A20" s="7"/>
      <c r="D20" s="8" t="s">
        <v>38</v>
      </c>
      <c r="E20" s="84">
        <f>SUM(E18:F19)</f>
        <v>0</v>
      </c>
      <c r="F20" s="84"/>
      <c r="G20" s="15" t="s">
        <v>39</v>
      </c>
      <c r="I20" s="20"/>
      <c r="L20" s="4"/>
      <c r="X20" s="21"/>
      <c r="Y20" s="21"/>
    </row>
    <row r="21" spans="1:25" ht="22.5" customHeight="1">
      <c r="A21" s="7"/>
      <c r="B21" s="68" t="s">
        <v>107</v>
      </c>
      <c r="D21" s="8"/>
      <c r="F21" s="22"/>
      <c r="G21" s="15"/>
      <c r="I21" s="20"/>
      <c r="L21" s="4"/>
      <c r="X21" s="21"/>
      <c r="Y21" s="21"/>
    </row>
    <row r="22" spans="1:25" ht="22.5" customHeight="1">
      <c r="A22" s="7"/>
      <c r="B22" s="69" t="s">
        <v>135</v>
      </c>
    </row>
    <row r="23" spans="1:25" ht="22.5" customHeight="1">
      <c r="A23" s="7"/>
    </row>
    <row r="24" spans="1:25" ht="22.5" customHeight="1">
      <c r="A24" s="7" t="s">
        <v>13</v>
      </c>
    </row>
    <row r="25" spans="1:25" ht="22.5" customHeight="1">
      <c r="A25" s="7" t="s">
        <v>14</v>
      </c>
      <c r="E25" s="84">
        <f>MIN(SUM(W18:W19),実績報告!D26)</f>
        <v>0</v>
      </c>
      <c r="F25" s="84"/>
      <c r="G25" s="15" t="s">
        <v>12</v>
      </c>
      <c r="L25" s="4"/>
    </row>
    <row r="26" spans="1:25" ht="22.5" customHeight="1">
      <c r="A26" s="7" t="s">
        <v>15</v>
      </c>
      <c r="E26" s="84">
        <f>E20-E25</f>
        <v>0</v>
      </c>
      <c r="F26" s="84"/>
      <c r="G26" s="15" t="s">
        <v>12</v>
      </c>
      <c r="L26" s="4"/>
    </row>
    <row r="27" spans="1:25" ht="22.5" customHeight="1">
      <c r="A27" s="7" t="s">
        <v>40</v>
      </c>
      <c r="E27" s="84">
        <f>SUM(E25:F26)</f>
        <v>0</v>
      </c>
      <c r="F27" s="84"/>
      <c r="G27" s="15" t="s">
        <v>12</v>
      </c>
      <c r="L27" s="4"/>
    </row>
    <row r="28" spans="1:25" ht="22.5" customHeight="1">
      <c r="A28" s="7"/>
      <c r="E28" s="22"/>
      <c r="F28" s="22"/>
      <c r="G28" s="15"/>
      <c r="L28" s="4"/>
    </row>
    <row r="29" spans="1:25" ht="22.5" customHeight="1">
      <c r="A29" s="7" t="s">
        <v>16</v>
      </c>
    </row>
    <row r="30" spans="1:25" ht="22.5" customHeight="1">
      <c r="A30" s="7"/>
      <c r="B30" s="83" t="s">
        <v>17</v>
      </c>
      <c r="C30" s="83"/>
      <c r="D30" s="16" t="s">
        <v>18</v>
      </c>
      <c r="E30" s="83" t="s">
        <v>17</v>
      </c>
      <c r="F30" s="83"/>
      <c r="G30" s="83"/>
      <c r="H30" s="83"/>
      <c r="L30" s="4"/>
    </row>
    <row r="31" spans="1:25" ht="22.5" customHeight="1">
      <c r="A31" s="7"/>
      <c r="B31" s="23"/>
      <c r="C31" s="23"/>
      <c r="D31" s="23"/>
      <c r="E31" s="23"/>
      <c r="F31" s="23"/>
      <c r="G31" s="23"/>
      <c r="H31" s="23"/>
      <c r="L31" s="4"/>
    </row>
    <row r="32" spans="1:25" ht="22.5" customHeight="1">
      <c r="A32" s="17" t="s">
        <v>47</v>
      </c>
      <c r="B32" s="23"/>
      <c r="C32" s="23"/>
      <c r="D32" s="23"/>
      <c r="E32" s="23"/>
      <c r="F32" s="23"/>
      <c r="G32" s="23"/>
      <c r="H32" s="23"/>
      <c r="L32" s="4"/>
    </row>
    <row r="33" spans="1:12" ht="22.5" customHeight="1">
      <c r="A33" s="7"/>
      <c r="B33" s="83" t="s">
        <v>136</v>
      </c>
      <c r="C33" s="83"/>
      <c r="D33" s="23"/>
      <c r="E33" s="23"/>
      <c r="F33" s="23"/>
      <c r="G33" s="23"/>
      <c r="H33" s="23"/>
      <c r="L33" s="4"/>
    </row>
    <row r="34" spans="1:12" ht="22.5" customHeight="1">
      <c r="A34" s="7"/>
      <c r="B34" s="16"/>
      <c r="L34" s="4"/>
    </row>
    <row r="35" spans="1:12" ht="22.5" customHeight="1">
      <c r="A35" s="17" t="s">
        <v>48</v>
      </c>
    </row>
    <row r="36" spans="1:12" ht="22.5" customHeight="1">
      <c r="A36" s="6"/>
    </row>
    <row r="37" spans="1:12" ht="22.5" customHeight="1"/>
    <row r="40" spans="1:12">
      <c r="B40" s="5" t="s">
        <v>91</v>
      </c>
    </row>
    <row r="41" spans="1:12">
      <c r="B41" s="5" t="s">
        <v>92</v>
      </c>
    </row>
    <row r="42" spans="1:12">
      <c r="B42" s="5" t="s">
        <v>93</v>
      </c>
    </row>
  </sheetData>
  <mergeCells count="18">
    <mergeCell ref="A1:K1"/>
    <mergeCell ref="E4:K4"/>
    <mergeCell ref="E5:K5"/>
    <mergeCell ref="E7:K7"/>
    <mergeCell ref="E8:K8"/>
    <mergeCell ref="E6:H6"/>
    <mergeCell ref="J6:K6"/>
    <mergeCell ref="B33:C33"/>
    <mergeCell ref="E27:F27"/>
    <mergeCell ref="B30:C30"/>
    <mergeCell ref="E30:H30"/>
    <mergeCell ref="E9:K9"/>
    <mergeCell ref="E18:F18"/>
    <mergeCell ref="E25:F25"/>
    <mergeCell ref="E26:F26"/>
    <mergeCell ref="E19:F19"/>
    <mergeCell ref="E20:F20"/>
    <mergeCell ref="B11:K11"/>
  </mergeCells>
  <phoneticPr fontId="26"/>
  <dataValidations count="3">
    <dataValidation imeMode="disabled" allowBlank="1" showInputMessage="1" showErrorMessage="1" sqref="E18:F19"/>
    <dataValidation type="list" allowBlank="1" showInputMessage="1" showErrorMessage="1" sqref="J6:K6">
      <formula1>$B$40:$B$42</formula1>
    </dataValidation>
    <dataValidation type="list" allowBlank="1" showInputMessage="1" showErrorMessage="1" sqref="E7:K7">
      <formula1>$V$5:$V$7</formula1>
    </dataValidation>
  </dataValidations>
  <pageMargins left="0.69930555555555596" right="0.69930555555555596" top="0.75" bottom="0.75" header="0.3" footer="0.3"/>
  <pageSetup paperSize="9" scale="9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selection activeCell="C5" sqref="C5"/>
    </sheetView>
  </sheetViews>
  <sheetFormatPr defaultRowHeight="13.2"/>
  <cols>
    <col min="1" max="1" width="32.44140625" customWidth="1"/>
    <col min="2" max="2" width="7" style="38" customWidth="1"/>
    <col min="3" max="3" width="20.44140625" style="38" customWidth="1"/>
    <col min="4" max="4" width="13.33203125" customWidth="1"/>
    <col min="5" max="5" width="11.44140625" customWidth="1"/>
    <col min="6" max="6" width="11.21875" customWidth="1"/>
    <col min="7" max="7" width="10.88671875" customWidth="1"/>
    <col min="8" max="8" width="11.6640625" customWidth="1"/>
    <col min="9" max="9" width="11.21875" bestFit="1" customWidth="1"/>
  </cols>
  <sheetData>
    <row r="1" spans="1:4" ht="19.5" customHeight="1">
      <c r="A1" s="92" t="s">
        <v>94</v>
      </c>
      <c r="B1" s="92"/>
      <c r="C1" s="92"/>
      <c r="D1" s="92"/>
    </row>
    <row r="2" spans="1:4" ht="9" customHeight="1">
      <c r="A2" s="37"/>
      <c r="C2"/>
    </row>
    <row r="3" spans="1:4" s="1" customFormat="1" ht="20.25" customHeight="1" thickBot="1">
      <c r="A3" s="1" t="s">
        <v>95</v>
      </c>
      <c r="B3" s="20"/>
      <c r="D3" s="39" t="s">
        <v>96</v>
      </c>
    </row>
    <row r="4" spans="1:4" ht="13.8" thickBot="1">
      <c r="A4" s="40"/>
      <c r="B4" s="41" t="s">
        <v>143</v>
      </c>
      <c r="C4" s="42" t="s">
        <v>97</v>
      </c>
      <c r="D4" s="43" t="s">
        <v>98</v>
      </c>
    </row>
    <row r="5" spans="1:4">
      <c r="A5" s="93" t="s">
        <v>99</v>
      </c>
      <c r="B5" s="44" t="s">
        <v>109</v>
      </c>
      <c r="C5" s="45"/>
      <c r="D5" s="46"/>
    </row>
    <row r="6" spans="1:4">
      <c r="A6" s="94"/>
      <c r="B6" s="44" t="s">
        <v>110</v>
      </c>
      <c r="C6" s="47"/>
      <c r="D6" s="48"/>
    </row>
    <row r="7" spans="1:4">
      <c r="A7" s="94"/>
      <c r="B7" s="44" t="s">
        <v>111</v>
      </c>
      <c r="C7" s="47"/>
      <c r="D7" s="48"/>
    </row>
    <row r="8" spans="1:4">
      <c r="A8" s="94"/>
      <c r="B8" s="44" t="s">
        <v>118</v>
      </c>
      <c r="C8" s="47"/>
      <c r="D8" s="48"/>
    </row>
    <row r="9" spans="1:4">
      <c r="A9" s="94"/>
      <c r="B9" s="44" t="s">
        <v>119</v>
      </c>
      <c r="C9" s="47"/>
      <c r="D9" s="48"/>
    </row>
    <row r="10" spans="1:4">
      <c r="A10" s="94"/>
      <c r="B10" s="44" t="s">
        <v>120</v>
      </c>
      <c r="C10" s="47"/>
      <c r="D10" s="48"/>
    </row>
    <row r="11" spans="1:4">
      <c r="A11" s="94"/>
      <c r="B11" s="44" t="s">
        <v>121</v>
      </c>
      <c r="C11" s="47"/>
      <c r="D11" s="48"/>
    </row>
    <row r="12" spans="1:4">
      <c r="A12" s="94"/>
      <c r="B12" s="44" t="s">
        <v>122</v>
      </c>
      <c r="C12" s="47"/>
      <c r="D12" s="48"/>
    </row>
    <row r="13" spans="1:4">
      <c r="A13" s="94"/>
      <c r="B13" s="44" t="s">
        <v>123</v>
      </c>
      <c r="C13" s="47"/>
      <c r="D13" s="48"/>
    </row>
    <row r="14" spans="1:4">
      <c r="A14" s="94"/>
      <c r="B14" s="44" t="s">
        <v>124</v>
      </c>
      <c r="C14" s="47"/>
      <c r="D14" s="48"/>
    </row>
    <row r="15" spans="1:4">
      <c r="A15" s="94"/>
      <c r="B15" s="44" t="s">
        <v>125</v>
      </c>
      <c r="C15" s="47"/>
      <c r="D15" s="48"/>
    </row>
    <row r="16" spans="1:4">
      <c r="A16" s="94"/>
      <c r="B16" s="44" t="s">
        <v>126</v>
      </c>
      <c r="C16" s="47"/>
      <c r="D16" s="48"/>
    </row>
    <row r="17" spans="1:4">
      <c r="A17" s="94"/>
      <c r="B17" s="44" t="s">
        <v>127</v>
      </c>
      <c r="C17" s="47"/>
      <c r="D17" s="48"/>
    </row>
    <row r="18" spans="1:4">
      <c r="A18" s="94"/>
      <c r="B18" s="44" t="s">
        <v>128</v>
      </c>
      <c r="C18" s="47"/>
      <c r="D18" s="48"/>
    </row>
    <row r="19" spans="1:4">
      <c r="A19" s="94"/>
      <c r="B19" s="44" t="s">
        <v>129</v>
      </c>
      <c r="C19" s="47"/>
      <c r="D19" s="48"/>
    </row>
    <row r="20" spans="1:4">
      <c r="A20" s="94"/>
      <c r="B20" s="44" t="s">
        <v>130</v>
      </c>
      <c r="C20" s="47"/>
      <c r="D20" s="48"/>
    </row>
    <row r="21" spans="1:4">
      <c r="A21" s="94"/>
      <c r="B21" s="44" t="s">
        <v>131</v>
      </c>
      <c r="C21" s="47"/>
      <c r="D21" s="48"/>
    </row>
    <row r="22" spans="1:4">
      <c r="A22" s="94"/>
      <c r="B22" s="44" t="s">
        <v>132</v>
      </c>
      <c r="C22" s="47"/>
      <c r="D22" s="49"/>
    </row>
    <row r="23" spans="1:4">
      <c r="A23" s="94"/>
      <c r="B23" s="44" t="s">
        <v>133</v>
      </c>
      <c r="C23" s="47"/>
      <c r="D23" s="50"/>
    </row>
    <row r="24" spans="1:4">
      <c r="A24" s="94"/>
      <c r="B24" s="44" t="s">
        <v>134</v>
      </c>
      <c r="C24" s="47"/>
      <c r="D24" s="48"/>
    </row>
    <row r="25" spans="1:4">
      <c r="A25" s="94"/>
      <c r="B25" s="44" t="s">
        <v>112</v>
      </c>
      <c r="C25" s="47"/>
      <c r="D25" s="48"/>
    </row>
    <row r="26" spans="1:4">
      <c r="A26" s="94"/>
      <c r="B26" s="44" t="s">
        <v>113</v>
      </c>
      <c r="C26" s="47"/>
      <c r="D26" s="48"/>
    </row>
    <row r="27" spans="1:4" ht="13.8" thickBot="1">
      <c r="A27" s="94"/>
      <c r="B27" s="51" t="s">
        <v>114</v>
      </c>
      <c r="C27" s="52"/>
      <c r="D27" s="53"/>
    </row>
    <row r="28" spans="1:4" ht="14.4" thickTop="1" thickBot="1">
      <c r="A28" s="95"/>
      <c r="B28" s="54"/>
      <c r="C28" s="55" t="s">
        <v>100</v>
      </c>
      <c r="D28" s="70">
        <f>SUM(D5:D27)</f>
        <v>0</v>
      </c>
    </row>
    <row r="29" spans="1:4">
      <c r="A29" s="96" t="s">
        <v>101</v>
      </c>
      <c r="B29" s="56" t="s">
        <v>115</v>
      </c>
      <c r="C29" s="57" t="s">
        <v>102</v>
      </c>
      <c r="D29" s="58"/>
    </row>
    <row r="30" spans="1:4" s="61" customFormat="1">
      <c r="A30" s="94"/>
      <c r="B30" s="59" t="s">
        <v>116</v>
      </c>
      <c r="C30" s="60" t="s">
        <v>103</v>
      </c>
      <c r="D30" s="48"/>
    </row>
    <row r="31" spans="1:4" s="61" customFormat="1" ht="13.8" thickBot="1">
      <c r="A31" s="94"/>
      <c r="B31" s="51" t="s">
        <v>117</v>
      </c>
      <c r="C31" s="62" t="s">
        <v>104</v>
      </c>
      <c r="D31" s="53"/>
    </row>
    <row r="32" spans="1:4" ht="14.4" thickTop="1" thickBot="1">
      <c r="A32" s="95"/>
      <c r="B32" s="54"/>
      <c r="C32" s="55" t="s">
        <v>100</v>
      </c>
      <c r="D32" s="70">
        <f>SUM(D29:D31)</f>
        <v>0</v>
      </c>
    </row>
    <row r="33" spans="1:7" ht="21" customHeight="1" thickBot="1">
      <c r="A33" s="63" t="s">
        <v>105</v>
      </c>
      <c r="B33" s="54"/>
      <c r="C33" s="55"/>
      <c r="D33" s="70">
        <f>D28+D32</f>
        <v>0</v>
      </c>
      <c r="E33" s="64"/>
      <c r="F33" s="64"/>
      <c r="G33" s="64"/>
    </row>
    <row r="34" spans="1:7">
      <c r="C34"/>
      <c r="D34" s="64"/>
      <c r="E34" s="64"/>
      <c r="F34" s="64"/>
    </row>
    <row r="35" spans="1:7" ht="95.25" customHeight="1">
      <c r="A35" s="97" t="s">
        <v>144</v>
      </c>
      <c r="B35" s="97"/>
      <c r="C35" s="97"/>
      <c r="D35" s="97"/>
    </row>
    <row r="36" spans="1:7" s="65" customFormat="1">
      <c r="C36" s="66"/>
    </row>
    <row r="40" spans="1:7">
      <c r="B40"/>
      <c r="C40"/>
    </row>
    <row r="41" spans="1:7">
      <c r="B41"/>
      <c r="C41"/>
    </row>
    <row r="42" spans="1:7" ht="13.2" customHeight="1">
      <c r="B42"/>
      <c r="C42"/>
    </row>
    <row r="43" spans="1:7" ht="13.2" customHeight="1">
      <c r="B43"/>
      <c r="C43"/>
    </row>
    <row r="44" spans="1:7">
      <c r="B44"/>
      <c r="C44"/>
    </row>
    <row r="45" spans="1:7">
      <c r="B45"/>
      <c r="C45"/>
    </row>
    <row r="46" spans="1:7" ht="13.2" customHeight="1">
      <c r="B46"/>
      <c r="C46"/>
    </row>
    <row r="47" spans="1:7">
      <c r="B47"/>
      <c r="C47"/>
    </row>
    <row r="48" spans="1:7">
      <c r="B48"/>
      <c r="C48"/>
    </row>
    <row r="49" spans="1:4">
      <c r="B49"/>
      <c r="C49"/>
    </row>
    <row r="50" spans="1:4">
      <c r="A50" s="64"/>
      <c r="B50" s="64"/>
      <c r="C50" s="64"/>
      <c r="D50" s="64"/>
    </row>
  </sheetData>
  <mergeCells count="4">
    <mergeCell ref="A1:D1"/>
    <mergeCell ref="A5:A28"/>
    <mergeCell ref="A29:A32"/>
    <mergeCell ref="A35:D35"/>
  </mergeCells>
  <phoneticPr fontId="26"/>
  <dataValidations count="1">
    <dataValidation imeMode="halfAlpha" allowBlank="1" showInputMessage="1" showErrorMessage="1" sqref="D5:D27 D29:D31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view="pageBreakPreview" zoomScaleNormal="100" zoomScaleSheetLayoutView="100" workbookViewId="0">
      <selection activeCell="K25" sqref="K25:T25"/>
    </sheetView>
  </sheetViews>
  <sheetFormatPr defaultColWidth="9" defaultRowHeight="13.2"/>
  <cols>
    <col min="1" max="21" width="3.77734375" style="1" customWidth="1"/>
    <col min="22" max="16384" width="9" style="1"/>
  </cols>
  <sheetData>
    <row r="1" spans="1:22" ht="23.25" customHeight="1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 ht="23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</row>
    <row r="3" spans="1:22" ht="23.25" customHeight="1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13" t="s">
        <v>138</v>
      </c>
      <c r="R3" s="113"/>
      <c r="S3" s="113"/>
      <c r="T3" s="113"/>
      <c r="U3" s="113"/>
    </row>
    <row r="4" spans="1:22" ht="23.25" customHeight="1">
      <c r="A4" s="103" t="s">
        <v>20</v>
      </c>
      <c r="B4" s="103"/>
      <c r="C4" s="103"/>
      <c r="D4" s="103"/>
      <c r="E4" s="103"/>
      <c r="F4" s="103"/>
      <c r="G4" s="103"/>
      <c r="H4" s="103" t="s">
        <v>45</v>
      </c>
      <c r="I4" s="103"/>
      <c r="J4" s="103"/>
      <c r="K4" s="103"/>
      <c r="L4" s="103"/>
      <c r="M4" s="103"/>
      <c r="N4" s="103"/>
      <c r="O4" s="103" t="s">
        <v>21</v>
      </c>
      <c r="P4" s="103"/>
      <c r="Q4" s="103"/>
      <c r="R4" s="103"/>
      <c r="S4" s="103"/>
      <c r="T4" s="103"/>
      <c r="U4" s="103"/>
    </row>
    <row r="5" spans="1:22" ht="23.25" customHeight="1">
      <c r="A5" s="103" t="s">
        <v>22</v>
      </c>
      <c r="B5" s="103"/>
      <c r="C5" s="103"/>
      <c r="D5" s="103"/>
      <c r="E5" s="103"/>
      <c r="F5" s="103"/>
      <c r="G5" s="103"/>
      <c r="H5" s="110">
        <f>事業実施報告!E25</f>
        <v>0</v>
      </c>
      <c r="I5" s="110"/>
      <c r="J5" s="110"/>
      <c r="K5" s="110"/>
      <c r="L5" s="110"/>
      <c r="M5" s="110"/>
      <c r="N5" s="110"/>
      <c r="O5" s="105"/>
      <c r="P5" s="105"/>
      <c r="Q5" s="105"/>
      <c r="R5" s="105"/>
      <c r="S5" s="105"/>
      <c r="T5" s="105"/>
      <c r="U5" s="105"/>
    </row>
    <row r="6" spans="1:22" ht="23.25" customHeight="1">
      <c r="A6" s="103" t="s">
        <v>23</v>
      </c>
      <c r="B6" s="103"/>
      <c r="C6" s="103"/>
      <c r="D6" s="103"/>
      <c r="E6" s="103"/>
      <c r="F6" s="103"/>
      <c r="G6" s="103"/>
      <c r="H6" s="110">
        <f>事業実施報告!E26</f>
        <v>0</v>
      </c>
      <c r="I6" s="110"/>
      <c r="J6" s="110"/>
      <c r="K6" s="110"/>
      <c r="L6" s="110"/>
      <c r="M6" s="110"/>
      <c r="N6" s="110"/>
      <c r="O6" s="105"/>
      <c r="P6" s="105"/>
      <c r="Q6" s="105"/>
      <c r="R6" s="105"/>
      <c r="S6" s="105"/>
      <c r="T6" s="105"/>
      <c r="U6" s="105"/>
    </row>
    <row r="7" spans="1:22" ht="23.25" customHeight="1">
      <c r="A7" s="106"/>
      <c r="B7" s="106"/>
      <c r="C7" s="106"/>
      <c r="D7" s="106"/>
      <c r="E7" s="106"/>
      <c r="F7" s="106"/>
      <c r="G7" s="106"/>
      <c r="H7" s="111"/>
      <c r="I7" s="111"/>
      <c r="J7" s="111"/>
      <c r="K7" s="111"/>
      <c r="L7" s="111"/>
      <c r="M7" s="111"/>
      <c r="N7" s="111"/>
      <c r="O7" s="108"/>
      <c r="P7" s="108"/>
      <c r="Q7" s="108"/>
      <c r="R7" s="108"/>
      <c r="S7" s="108"/>
      <c r="T7" s="108"/>
      <c r="U7" s="108"/>
    </row>
    <row r="8" spans="1:22" ht="23.25" customHeight="1">
      <c r="A8" s="98" t="s">
        <v>24</v>
      </c>
      <c r="B8" s="98"/>
      <c r="C8" s="98"/>
      <c r="D8" s="98"/>
      <c r="E8" s="98"/>
      <c r="F8" s="98"/>
      <c r="G8" s="98"/>
      <c r="H8" s="109">
        <f>SUM(H5:N7)</f>
        <v>0</v>
      </c>
      <c r="I8" s="109"/>
      <c r="J8" s="109"/>
      <c r="K8" s="109"/>
      <c r="L8" s="109"/>
      <c r="M8" s="109"/>
      <c r="N8" s="109"/>
      <c r="O8" s="100"/>
      <c r="P8" s="100"/>
      <c r="Q8" s="100"/>
      <c r="R8" s="100"/>
      <c r="S8" s="100"/>
      <c r="T8" s="100"/>
      <c r="U8" s="100"/>
    </row>
    <row r="9" spans="1:22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2" ht="23.25" customHeight="1">
      <c r="A11" s="2" t="s">
        <v>25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2" ht="23.25" customHeight="1">
      <c r="A12" s="103" t="s">
        <v>20</v>
      </c>
      <c r="B12" s="103"/>
      <c r="C12" s="103"/>
      <c r="D12" s="103"/>
      <c r="E12" s="103"/>
      <c r="F12" s="103"/>
      <c r="G12" s="103"/>
      <c r="H12" s="103" t="s">
        <v>45</v>
      </c>
      <c r="I12" s="103"/>
      <c r="J12" s="103"/>
      <c r="K12" s="103"/>
      <c r="L12" s="103"/>
      <c r="M12" s="103"/>
      <c r="N12" s="103"/>
      <c r="O12" s="103" t="s">
        <v>21</v>
      </c>
      <c r="P12" s="103"/>
      <c r="Q12" s="103"/>
      <c r="R12" s="103"/>
      <c r="S12" s="103"/>
      <c r="T12" s="103"/>
      <c r="U12" s="103"/>
    </row>
    <row r="13" spans="1:22" ht="23.25" customHeight="1">
      <c r="A13" s="103" t="s">
        <v>41</v>
      </c>
      <c r="B13" s="103"/>
      <c r="C13" s="103"/>
      <c r="D13" s="103"/>
      <c r="E13" s="103"/>
      <c r="F13" s="103"/>
      <c r="G13" s="103"/>
      <c r="H13" s="104">
        <f>事業実施報告!E18</f>
        <v>0</v>
      </c>
      <c r="I13" s="104"/>
      <c r="J13" s="104"/>
      <c r="K13" s="104"/>
      <c r="L13" s="104"/>
      <c r="M13" s="104"/>
      <c r="N13" s="104"/>
      <c r="O13" s="105"/>
      <c r="P13" s="105"/>
      <c r="Q13" s="105"/>
      <c r="R13" s="105"/>
      <c r="S13" s="105"/>
      <c r="T13" s="105"/>
      <c r="U13" s="105"/>
    </row>
    <row r="14" spans="1:22" ht="23.25" customHeight="1">
      <c r="A14" s="103" t="s">
        <v>42</v>
      </c>
      <c r="B14" s="103"/>
      <c r="C14" s="103"/>
      <c r="D14" s="103"/>
      <c r="E14" s="103"/>
      <c r="F14" s="103"/>
      <c r="G14" s="103"/>
      <c r="H14" s="104">
        <f>事業実施報告!E19</f>
        <v>0</v>
      </c>
      <c r="I14" s="104"/>
      <c r="J14" s="104"/>
      <c r="K14" s="104"/>
      <c r="L14" s="104"/>
      <c r="M14" s="104"/>
      <c r="N14" s="104"/>
      <c r="O14" s="105"/>
      <c r="P14" s="105"/>
      <c r="Q14" s="105"/>
      <c r="R14" s="105"/>
      <c r="S14" s="105"/>
      <c r="T14" s="105"/>
      <c r="U14" s="105"/>
    </row>
    <row r="15" spans="1:22" ht="23.25" customHeight="1">
      <c r="A15" s="103"/>
      <c r="B15" s="103"/>
      <c r="C15" s="103"/>
      <c r="D15" s="103"/>
      <c r="E15" s="103"/>
      <c r="F15" s="103"/>
      <c r="G15" s="103"/>
      <c r="H15" s="104"/>
      <c r="I15" s="104"/>
      <c r="J15" s="104"/>
      <c r="K15" s="104"/>
      <c r="L15" s="104"/>
      <c r="M15" s="104"/>
      <c r="N15" s="104"/>
      <c r="O15" s="105"/>
      <c r="P15" s="105"/>
      <c r="Q15" s="105"/>
      <c r="R15" s="105"/>
      <c r="S15" s="105"/>
      <c r="T15" s="105"/>
      <c r="U15" s="105"/>
    </row>
    <row r="16" spans="1:22" ht="23.25" customHeight="1">
      <c r="A16" s="106"/>
      <c r="B16" s="106"/>
      <c r="C16" s="106"/>
      <c r="D16" s="106"/>
      <c r="E16" s="106"/>
      <c r="F16" s="106"/>
      <c r="G16" s="106"/>
      <c r="H16" s="107"/>
      <c r="I16" s="107"/>
      <c r="J16" s="107"/>
      <c r="K16" s="107"/>
      <c r="L16" s="107"/>
      <c r="M16" s="107"/>
      <c r="N16" s="107"/>
      <c r="O16" s="108"/>
      <c r="P16" s="108"/>
      <c r="Q16" s="108"/>
      <c r="R16" s="108"/>
      <c r="S16" s="108"/>
      <c r="T16" s="108"/>
      <c r="U16" s="108"/>
    </row>
    <row r="17" spans="1:22" ht="23.25" customHeight="1">
      <c r="A17" s="98" t="s">
        <v>24</v>
      </c>
      <c r="B17" s="98"/>
      <c r="C17" s="98"/>
      <c r="D17" s="98"/>
      <c r="E17" s="98"/>
      <c r="F17" s="98"/>
      <c r="G17" s="98"/>
      <c r="H17" s="99">
        <f>SUM(H13:N16)</f>
        <v>0</v>
      </c>
      <c r="I17" s="99"/>
      <c r="J17" s="99"/>
      <c r="K17" s="99"/>
      <c r="L17" s="99"/>
      <c r="M17" s="99"/>
      <c r="N17" s="99"/>
      <c r="O17" s="100"/>
      <c r="P17" s="100"/>
      <c r="Q17" s="100"/>
      <c r="R17" s="100"/>
      <c r="S17" s="100"/>
      <c r="T17" s="100"/>
      <c r="U17" s="100"/>
    </row>
    <row r="18" spans="1:22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2" ht="23.25" customHeight="1">
      <c r="A19" s="2"/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2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2" ht="23.25" customHeight="1">
      <c r="A21" s="2"/>
      <c r="B21" s="2"/>
      <c r="C21" s="102" t="str">
        <f>実績報告!W3</f>
        <v>令和　年　月　日</v>
      </c>
      <c r="D21" s="102"/>
      <c r="E21" s="102"/>
      <c r="F21" s="102"/>
      <c r="G21" s="102"/>
      <c r="H21" s="102"/>
      <c r="I21" s="102"/>
      <c r="J21" s="10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2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2" ht="23.25" customHeight="1">
      <c r="A23" s="2"/>
      <c r="B23" s="2"/>
      <c r="C23" s="2"/>
      <c r="D23" s="2"/>
      <c r="E23" s="2"/>
      <c r="F23" s="2"/>
      <c r="G23" s="2"/>
      <c r="H23" s="2"/>
      <c r="I23" s="2"/>
      <c r="J23" s="3" t="s">
        <v>27</v>
      </c>
      <c r="K23" s="101">
        <f>実績報告!S13</f>
        <v>0</v>
      </c>
      <c r="L23" s="101"/>
      <c r="M23" s="101"/>
      <c r="N23" s="101"/>
      <c r="O23" s="101"/>
      <c r="P23" s="101"/>
      <c r="Q23" s="101"/>
      <c r="R23" s="101"/>
      <c r="S23" s="101"/>
      <c r="T23" s="101"/>
      <c r="U23" s="2"/>
      <c r="V23" s="19" t="s">
        <v>30</v>
      </c>
    </row>
    <row r="24" spans="1:22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2" ht="23.25" customHeight="1">
      <c r="A25" s="2"/>
      <c r="B25" s="2"/>
      <c r="C25" s="2"/>
      <c r="D25" s="2"/>
      <c r="E25" s="2"/>
      <c r="F25" s="2"/>
      <c r="G25" s="2"/>
      <c r="H25" s="2"/>
      <c r="I25" s="2"/>
      <c r="J25" s="3" t="s">
        <v>28</v>
      </c>
      <c r="K25" s="101">
        <f>実績報告!S14</f>
        <v>0</v>
      </c>
      <c r="L25" s="101"/>
      <c r="M25" s="101"/>
      <c r="N25" s="101"/>
      <c r="O25" s="101"/>
      <c r="P25" s="101"/>
      <c r="Q25" s="101"/>
      <c r="R25" s="101"/>
      <c r="S25" s="101"/>
      <c r="T25" s="101"/>
      <c r="U25" s="2"/>
    </row>
    <row r="26" spans="1:22" ht="23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2" ht="23.25" customHeight="1"/>
    <row r="28" spans="1:22" ht="23.25" customHeight="1"/>
    <row r="29" spans="1:22" ht="23.25" customHeight="1"/>
    <row r="30" spans="1:22" ht="23.25" customHeight="1"/>
    <row r="31" spans="1:22" ht="23.25" customHeight="1"/>
    <row r="32" spans="1:2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</sheetData>
  <mergeCells count="38">
    <mergeCell ref="A1:U1"/>
    <mergeCell ref="A4:G4"/>
    <mergeCell ref="H4:N4"/>
    <mergeCell ref="O4:U4"/>
    <mergeCell ref="A5:G5"/>
    <mergeCell ref="H5:N5"/>
    <mergeCell ref="O5:U5"/>
    <mergeCell ref="Q3:U3"/>
    <mergeCell ref="A6:G6"/>
    <mergeCell ref="H6:N6"/>
    <mergeCell ref="O6:U6"/>
    <mergeCell ref="A7:G7"/>
    <mergeCell ref="H7:N7"/>
    <mergeCell ref="O7:U7"/>
    <mergeCell ref="A8:G8"/>
    <mergeCell ref="H8:N8"/>
    <mergeCell ref="O8:U8"/>
    <mergeCell ref="A12:G12"/>
    <mergeCell ref="H12:N12"/>
    <mergeCell ref="O12:U12"/>
    <mergeCell ref="A13:G13"/>
    <mergeCell ref="H13:N13"/>
    <mergeCell ref="O13:U13"/>
    <mergeCell ref="A14:G14"/>
    <mergeCell ref="H14:N14"/>
    <mergeCell ref="O14:U14"/>
    <mergeCell ref="A15:G15"/>
    <mergeCell ref="H15:N15"/>
    <mergeCell ref="O15:U15"/>
    <mergeCell ref="A16:G16"/>
    <mergeCell ref="H16:N16"/>
    <mergeCell ref="O16:U16"/>
    <mergeCell ref="A17:G17"/>
    <mergeCell ref="H17:N17"/>
    <mergeCell ref="O17:U17"/>
    <mergeCell ref="K23:T23"/>
    <mergeCell ref="K25:T25"/>
    <mergeCell ref="C21:J21"/>
  </mergeCells>
  <phoneticPr fontId="26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B44"/>
  <sheetViews>
    <sheetView view="pageBreakPreview" zoomScaleNormal="100" zoomScaleSheetLayoutView="100" workbookViewId="0">
      <selection activeCell="AG15" sqref="AG15"/>
    </sheetView>
  </sheetViews>
  <sheetFormatPr defaultRowHeight="13.2"/>
  <cols>
    <col min="1" max="1" width="1.44140625" style="25" customWidth="1"/>
    <col min="2" max="28" width="3.109375" style="25" customWidth="1"/>
    <col min="29" max="256" width="9" style="25"/>
    <col min="257" max="257" width="1.44140625" style="25" customWidth="1"/>
    <col min="258" max="284" width="3.109375" style="25" customWidth="1"/>
    <col min="285" max="512" width="9" style="25"/>
    <col min="513" max="513" width="1.44140625" style="25" customWidth="1"/>
    <col min="514" max="540" width="3.109375" style="25" customWidth="1"/>
    <col min="541" max="768" width="9" style="25"/>
    <col min="769" max="769" width="1.44140625" style="25" customWidth="1"/>
    <col min="770" max="796" width="3.109375" style="25" customWidth="1"/>
    <col min="797" max="1024" width="9" style="25"/>
    <col min="1025" max="1025" width="1.44140625" style="25" customWidth="1"/>
    <col min="1026" max="1052" width="3.109375" style="25" customWidth="1"/>
    <col min="1053" max="1280" width="9" style="25"/>
    <col min="1281" max="1281" width="1.44140625" style="25" customWidth="1"/>
    <col min="1282" max="1308" width="3.109375" style="25" customWidth="1"/>
    <col min="1309" max="1536" width="9" style="25"/>
    <col min="1537" max="1537" width="1.44140625" style="25" customWidth="1"/>
    <col min="1538" max="1564" width="3.109375" style="25" customWidth="1"/>
    <col min="1565" max="1792" width="9" style="25"/>
    <col min="1793" max="1793" width="1.44140625" style="25" customWidth="1"/>
    <col min="1794" max="1820" width="3.109375" style="25" customWidth="1"/>
    <col min="1821" max="2048" width="9" style="25"/>
    <col min="2049" max="2049" width="1.44140625" style="25" customWidth="1"/>
    <col min="2050" max="2076" width="3.109375" style="25" customWidth="1"/>
    <col min="2077" max="2304" width="9" style="25"/>
    <col min="2305" max="2305" width="1.44140625" style="25" customWidth="1"/>
    <col min="2306" max="2332" width="3.109375" style="25" customWidth="1"/>
    <col min="2333" max="2560" width="9" style="25"/>
    <col min="2561" max="2561" width="1.44140625" style="25" customWidth="1"/>
    <col min="2562" max="2588" width="3.109375" style="25" customWidth="1"/>
    <col min="2589" max="2816" width="9" style="25"/>
    <col min="2817" max="2817" width="1.44140625" style="25" customWidth="1"/>
    <col min="2818" max="2844" width="3.109375" style="25" customWidth="1"/>
    <col min="2845" max="3072" width="9" style="25"/>
    <col min="3073" max="3073" width="1.44140625" style="25" customWidth="1"/>
    <col min="3074" max="3100" width="3.109375" style="25" customWidth="1"/>
    <col min="3101" max="3328" width="9" style="25"/>
    <col min="3329" max="3329" width="1.44140625" style="25" customWidth="1"/>
    <col min="3330" max="3356" width="3.109375" style="25" customWidth="1"/>
    <col min="3357" max="3584" width="9" style="25"/>
    <col min="3585" max="3585" width="1.44140625" style="25" customWidth="1"/>
    <col min="3586" max="3612" width="3.109375" style="25" customWidth="1"/>
    <col min="3613" max="3840" width="9" style="25"/>
    <col min="3841" max="3841" width="1.44140625" style="25" customWidth="1"/>
    <col min="3842" max="3868" width="3.109375" style="25" customWidth="1"/>
    <col min="3869" max="4096" width="9" style="25"/>
    <col min="4097" max="4097" width="1.44140625" style="25" customWidth="1"/>
    <col min="4098" max="4124" width="3.109375" style="25" customWidth="1"/>
    <col min="4125" max="4352" width="9" style="25"/>
    <col min="4353" max="4353" width="1.44140625" style="25" customWidth="1"/>
    <col min="4354" max="4380" width="3.109375" style="25" customWidth="1"/>
    <col min="4381" max="4608" width="9" style="25"/>
    <col min="4609" max="4609" width="1.44140625" style="25" customWidth="1"/>
    <col min="4610" max="4636" width="3.109375" style="25" customWidth="1"/>
    <col min="4637" max="4864" width="9" style="25"/>
    <col min="4865" max="4865" width="1.44140625" style="25" customWidth="1"/>
    <col min="4866" max="4892" width="3.109375" style="25" customWidth="1"/>
    <col min="4893" max="5120" width="9" style="25"/>
    <col min="5121" max="5121" width="1.44140625" style="25" customWidth="1"/>
    <col min="5122" max="5148" width="3.109375" style="25" customWidth="1"/>
    <col min="5149" max="5376" width="9" style="25"/>
    <col min="5377" max="5377" width="1.44140625" style="25" customWidth="1"/>
    <col min="5378" max="5404" width="3.109375" style="25" customWidth="1"/>
    <col min="5405" max="5632" width="9" style="25"/>
    <col min="5633" max="5633" width="1.44140625" style="25" customWidth="1"/>
    <col min="5634" max="5660" width="3.109375" style="25" customWidth="1"/>
    <col min="5661" max="5888" width="9" style="25"/>
    <col min="5889" max="5889" width="1.44140625" style="25" customWidth="1"/>
    <col min="5890" max="5916" width="3.109375" style="25" customWidth="1"/>
    <col min="5917" max="6144" width="9" style="25"/>
    <col min="6145" max="6145" width="1.44140625" style="25" customWidth="1"/>
    <col min="6146" max="6172" width="3.109375" style="25" customWidth="1"/>
    <col min="6173" max="6400" width="9" style="25"/>
    <col min="6401" max="6401" width="1.44140625" style="25" customWidth="1"/>
    <col min="6402" max="6428" width="3.109375" style="25" customWidth="1"/>
    <col min="6429" max="6656" width="9" style="25"/>
    <col min="6657" max="6657" width="1.44140625" style="25" customWidth="1"/>
    <col min="6658" max="6684" width="3.109375" style="25" customWidth="1"/>
    <col min="6685" max="6912" width="9" style="25"/>
    <col min="6913" max="6913" width="1.44140625" style="25" customWidth="1"/>
    <col min="6914" max="6940" width="3.109375" style="25" customWidth="1"/>
    <col min="6941" max="7168" width="9" style="25"/>
    <col min="7169" max="7169" width="1.44140625" style="25" customWidth="1"/>
    <col min="7170" max="7196" width="3.109375" style="25" customWidth="1"/>
    <col min="7197" max="7424" width="9" style="25"/>
    <col min="7425" max="7425" width="1.44140625" style="25" customWidth="1"/>
    <col min="7426" max="7452" width="3.109375" style="25" customWidth="1"/>
    <col min="7453" max="7680" width="9" style="25"/>
    <col min="7681" max="7681" width="1.44140625" style="25" customWidth="1"/>
    <col min="7682" max="7708" width="3.109375" style="25" customWidth="1"/>
    <col min="7709" max="7936" width="9" style="25"/>
    <col min="7937" max="7937" width="1.44140625" style="25" customWidth="1"/>
    <col min="7938" max="7964" width="3.109375" style="25" customWidth="1"/>
    <col min="7965" max="8192" width="9" style="25"/>
    <col min="8193" max="8193" width="1.44140625" style="25" customWidth="1"/>
    <col min="8194" max="8220" width="3.109375" style="25" customWidth="1"/>
    <col min="8221" max="8448" width="9" style="25"/>
    <col min="8449" max="8449" width="1.44140625" style="25" customWidth="1"/>
    <col min="8450" max="8476" width="3.109375" style="25" customWidth="1"/>
    <col min="8477" max="8704" width="9" style="25"/>
    <col min="8705" max="8705" width="1.44140625" style="25" customWidth="1"/>
    <col min="8706" max="8732" width="3.109375" style="25" customWidth="1"/>
    <col min="8733" max="8960" width="9" style="25"/>
    <col min="8961" max="8961" width="1.44140625" style="25" customWidth="1"/>
    <col min="8962" max="8988" width="3.109375" style="25" customWidth="1"/>
    <col min="8989" max="9216" width="9" style="25"/>
    <col min="9217" max="9217" width="1.44140625" style="25" customWidth="1"/>
    <col min="9218" max="9244" width="3.109375" style="25" customWidth="1"/>
    <col min="9245" max="9472" width="9" style="25"/>
    <col min="9473" max="9473" width="1.44140625" style="25" customWidth="1"/>
    <col min="9474" max="9500" width="3.109375" style="25" customWidth="1"/>
    <col min="9501" max="9728" width="9" style="25"/>
    <col min="9729" max="9729" width="1.44140625" style="25" customWidth="1"/>
    <col min="9730" max="9756" width="3.109375" style="25" customWidth="1"/>
    <col min="9757" max="9984" width="9" style="25"/>
    <col min="9985" max="9985" width="1.44140625" style="25" customWidth="1"/>
    <col min="9986" max="10012" width="3.109375" style="25" customWidth="1"/>
    <col min="10013" max="10240" width="9" style="25"/>
    <col min="10241" max="10241" width="1.44140625" style="25" customWidth="1"/>
    <col min="10242" max="10268" width="3.109375" style="25" customWidth="1"/>
    <col min="10269" max="10496" width="9" style="25"/>
    <col min="10497" max="10497" width="1.44140625" style="25" customWidth="1"/>
    <col min="10498" max="10524" width="3.109375" style="25" customWidth="1"/>
    <col min="10525" max="10752" width="9" style="25"/>
    <col min="10753" max="10753" width="1.44140625" style="25" customWidth="1"/>
    <col min="10754" max="10780" width="3.109375" style="25" customWidth="1"/>
    <col min="10781" max="11008" width="9" style="25"/>
    <col min="11009" max="11009" width="1.44140625" style="25" customWidth="1"/>
    <col min="11010" max="11036" width="3.109375" style="25" customWidth="1"/>
    <col min="11037" max="11264" width="9" style="25"/>
    <col min="11265" max="11265" width="1.44140625" style="25" customWidth="1"/>
    <col min="11266" max="11292" width="3.109375" style="25" customWidth="1"/>
    <col min="11293" max="11520" width="9" style="25"/>
    <col min="11521" max="11521" width="1.44140625" style="25" customWidth="1"/>
    <col min="11522" max="11548" width="3.109375" style="25" customWidth="1"/>
    <col min="11549" max="11776" width="9" style="25"/>
    <col min="11777" max="11777" width="1.44140625" style="25" customWidth="1"/>
    <col min="11778" max="11804" width="3.109375" style="25" customWidth="1"/>
    <col min="11805" max="12032" width="9" style="25"/>
    <col min="12033" max="12033" width="1.44140625" style="25" customWidth="1"/>
    <col min="12034" max="12060" width="3.109375" style="25" customWidth="1"/>
    <col min="12061" max="12288" width="9" style="25"/>
    <col min="12289" max="12289" width="1.44140625" style="25" customWidth="1"/>
    <col min="12290" max="12316" width="3.109375" style="25" customWidth="1"/>
    <col min="12317" max="12544" width="9" style="25"/>
    <col min="12545" max="12545" width="1.44140625" style="25" customWidth="1"/>
    <col min="12546" max="12572" width="3.109375" style="25" customWidth="1"/>
    <col min="12573" max="12800" width="9" style="25"/>
    <col min="12801" max="12801" width="1.44140625" style="25" customWidth="1"/>
    <col min="12802" max="12828" width="3.109375" style="25" customWidth="1"/>
    <col min="12829" max="13056" width="9" style="25"/>
    <col min="13057" max="13057" width="1.44140625" style="25" customWidth="1"/>
    <col min="13058" max="13084" width="3.109375" style="25" customWidth="1"/>
    <col min="13085" max="13312" width="9" style="25"/>
    <col min="13313" max="13313" width="1.44140625" style="25" customWidth="1"/>
    <col min="13314" max="13340" width="3.109375" style="25" customWidth="1"/>
    <col min="13341" max="13568" width="9" style="25"/>
    <col min="13569" max="13569" width="1.44140625" style="25" customWidth="1"/>
    <col min="13570" max="13596" width="3.109375" style="25" customWidth="1"/>
    <col min="13597" max="13824" width="9" style="25"/>
    <col min="13825" max="13825" width="1.44140625" style="25" customWidth="1"/>
    <col min="13826" max="13852" width="3.109375" style="25" customWidth="1"/>
    <col min="13853" max="14080" width="9" style="25"/>
    <col min="14081" max="14081" width="1.44140625" style="25" customWidth="1"/>
    <col min="14082" max="14108" width="3.109375" style="25" customWidth="1"/>
    <col min="14109" max="14336" width="9" style="25"/>
    <col min="14337" max="14337" width="1.44140625" style="25" customWidth="1"/>
    <col min="14338" max="14364" width="3.109375" style="25" customWidth="1"/>
    <col min="14365" max="14592" width="9" style="25"/>
    <col min="14593" max="14593" width="1.44140625" style="25" customWidth="1"/>
    <col min="14594" max="14620" width="3.109375" style="25" customWidth="1"/>
    <col min="14621" max="14848" width="9" style="25"/>
    <col min="14849" max="14849" width="1.44140625" style="25" customWidth="1"/>
    <col min="14850" max="14876" width="3.109375" style="25" customWidth="1"/>
    <col min="14877" max="15104" width="9" style="25"/>
    <col min="15105" max="15105" width="1.44140625" style="25" customWidth="1"/>
    <col min="15106" max="15132" width="3.109375" style="25" customWidth="1"/>
    <col min="15133" max="15360" width="9" style="25"/>
    <col min="15361" max="15361" width="1.44140625" style="25" customWidth="1"/>
    <col min="15362" max="15388" width="3.109375" style="25" customWidth="1"/>
    <col min="15389" max="15616" width="9" style="25"/>
    <col min="15617" max="15617" width="1.44140625" style="25" customWidth="1"/>
    <col min="15618" max="15644" width="3.109375" style="25" customWidth="1"/>
    <col min="15645" max="15872" width="9" style="25"/>
    <col min="15873" max="15873" width="1.44140625" style="25" customWidth="1"/>
    <col min="15874" max="15900" width="3.109375" style="25" customWidth="1"/>
    <col min="15901" max="16128" width="9" style="25"/>
    <col min="16129" max="16129" width="1.44140625" style="25" customWidth="1"/>
    <col min="16130" max="16156" width="3.109375" style="25" customWidth="1"/>
    <col min="16157" max="16384" width="9" style="25"/>
  </cols>
  <sheetData>
    <row r="1" spans="2:28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2:28" ht="18.75" customHeight="1">
      <c r="B2" s="24" t="s">
        <v>71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2:28" ht="18.75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119" t="s">
        <v>49</v>
      </c>
      <c r="X3" s="120"/>
      <c r="Y3" s="120"/>
      <c r="Z3" s="120"/>
      <c r="AA3" s="120"/>
      <c r="AB3" s="120"/>
    </row>
    <row r="4" spans="2:28" ht="18.75" customHeight="1">
      <c r="B4" s="75" t="s">
        <v>139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2:28" ht="18.75" customHeight="1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2:28" ht="18.75" customHeight="1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2:28" ht="18.75" customHeight="1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2:28" ht="18.7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2:28" ht="18.75" customHeight="1">
      <c r="B9" s="24" t="s">
        <v>52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2:28" ht="18.75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2:28" ht="18.75" customHeight="1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 t="s">
        <v>72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2:28" ht="18.75" customHeight="1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 t="s">
        <v>53</v>
      </c>
      <c r="Q12" s="26"/>
      <c r="R12" s="30"/>
      <c r="S12" s="121" t="str">
        <f>IF(実績報告!S12="","",実績報告!S12)</f>
        <v/>
      </c>
      <c r="T12" s="121"/>
      <c r="U12" s="121"/>
      <c r="V12" s="121"/>
      <c r="W12" s="121"/>
      <c r="X12" s="121"/>
      <c r="Y12" s="121"/>
      <c r="Z12" s="121"/>
      <c r="AA12" s="121"/>
      <c r="AB12" s="121"/>
    </row>
    <row r="13" spans="2:28" ht="18.75" customHeight="1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 t="s">
        <v>54</v>
      </c>
      <c r="Q13" s="24"/>
      <c r="R13" s="31"/>
      <c r="S13" s="122" t="str">
        <f>IF(実績報告!S13="","",実績報告!S13)</f>
        <v/>
      </c>
      <c r="T13" s="122"/>
      <c r="U13" s="122"/>
      <c r="V13" s="122"/>
      <c r="W13" s="122"/>
      <c r="X13" s="122"/>
      <c r="Y13" s="122"/>
      <c r="Z13" s="122"/>
      <c r="AA13" s="122"/>
      <c r="AB13" s="32" t="s">
        <v>70</v>
      </c>
    </row>
    <row r="14" spans="2:28" ht="18.75" customHeigh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 t="s">
        <v>55</v>
      </c>
      <c r="Q14" s="24"/>
      <c r="R14" s="31"/>
      <c r="S14" s="122" t="str">
        <f>IF(実績報告!S14="","",実績報告!S14)</f>
        <v/>
      </c>
      <c r="T14" s="122"/>
      <c r="U14" s="122"/>
      <c r="V14" s="122"/>
      <c r="W14" s="122"/>
      <c r="X14" s="122"/>
      <c r="Y14" s="122"/>
      <c r="Z14" s="122"/>
      <c r="AA14" s="122"/>
      <c r="AB14" s="32" t="s">
        <v>50</v>
      </c>
    </row>
    <row r="15" spans="2:28" ht="18.75" customHeight="1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2:28" ht="18.75" customHeight="1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2:28" ht="18.75" customHeight="1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2:28" ht="18.75" customHeight="1">
      <c r="B18" s="118" t="str">
        <f>IF(実績報告!B18="","　令和　年　月　日",実績報告!B18)</f>
        <v>令和　年　月　日</v>
      </c>
      <c r="C18" s="118"/>
      <c r="D18" s="118"/>
      <c r="E18" s="118"/>
      <c r="F18" s="118"/>
      <c r="G18" s="118"/>
      <c r="H18" s="74" t="s">
        <v>67</v>
      </c>
      <c r="I18" s="74"/>
      <c r="J18" s="74"/>
      <c r="K18" s="74"/>
      <c r="L18" s="74"/>
      <c r="M18" s="32" t="str">
        <f>IF(実績報告!M18="","",実績報告!M18)</f>
        <v/>
      </c>
      <c r="N18" s="24" t="s">
        <v>69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2:28" ht="18.75" customHeight="1">
      <c r="B19" s="80" t="s">
        <v>73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</row>
    <row r="20" spans="2:28" ht="18.75" customHeight="1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</row>
    <row r="21" spans="2:28" ht="18.75" customHeight="1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2:28" ht="18.75" customHeight="1">
      <c r="B22" s="24"/>
      <c r="C22" s="28" t="s">
        <v>74</v>
      </c>
      <c r="D22" s="27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2:28" ht="18.75" customHeight="1">
      <c r="B23" s="24"/>
      <c r="C23" s="28"/>
      <c r="D23" s="27" t="s">
        <v>58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2:28" ht="18.75" customHeight="1">
      <c r="B24" s="24"/>
      <c r="C24" s="28"/>
      <c r="D24" s="27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2:28" ht="18.75" customHeight="1">
      <c r="B25" s="24"/>
      <c r="C25" s="28" t="s">
        <v>59</v>
      </c>
      <c r="D25" s="28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2:28" ht="18.75" customHeight="1">
      <c r="B26" s="24"/>
      <c r="C26" s="28"/>
      <c r="D26" s="71" t="str">
        <f>IF(実績報告!D26="","",実績報告!D26)</f>
        <v/>
      </c>
      <c r="E26" s="72"/>
      <c r="F26" s="72"/>
      <c r="G26" s="72"/>
      <c r="H26" s="24" t="s">
        <v>37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2:28" ht="18.75" customHeight="1">
      <c r="B27" s="24"/>
      <c r="C27" s="28"/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2:28" ht="18.75" customHeight="1">
      <c r="B28" s="24"/>
      <c r="C28" s="28" t="s">
        <v>60</v>
      </c>
      <c r="D28" s="28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2:28" ht="18.75" customHeight="1">
      <c r="B29" s="24"/>
      <c r="C29" s="24"/>
      <c r="D29" s="139">
        <v>0</v>
      </c>
      <c r="E29" s="139"/>
      <c r="F29" s="139"/>
      <c r="G29" s="139"/>
      <c r="H29" s="24" t="s">
        <v>89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2:28" ht="18.75" customHeight="1">
      <c r="B30" s="24"/>
      <c r="C30" s="24"/>
      <c r="D30" s="28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2:28" ht="18.75" customHeight="1">
      <c r="B31" s="24"/>
      <c r="C31" s="28" t="s">
        <v>75</v>
      </c>
      <c r="D31" s="28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2:28" ht="18.75" customHeight="1">
      <c r="B32" s="24"/>
      <c r="C32" s="28"/>
      <c r="D32" s="126">
        <f>事業実施報告!E25</f>
        <v>0</v>
      </c>
      <c r="E32" s="127"/>
      <c r="F32" s="127"/>
      <c r="G32" s="127"/>
      <c r="H32" s="24" t="s">
        <v>37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2:28" ht="18.75" customHeight="1">
      <c r="B33" s="24"/>
      <c r="C33" s="28"/>
      <c r="D33" s="28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2:28" ht="18.75" customHeight="1">
      <c r="B34" s="24"/>
      <c r="C34" s="28" t="s">
        <v>76</v>
      </c>
      <c r="D34" s="28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2:28" ht="18.75" customHeight="1">
      <c r="B35" s="24"/>
      <c r="C35" s="24"/>
      <c r="D35" s="28" t="s">
        <v>77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2:28" ht="18.75" customHeight="1">
      <c r="B36" s="24"/>
      <c r="C36" s="24"/>
      <c r="D36" s="28" t="s">
        <v>78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2:28" ht="18.75" customHeight="1">
      <c r="D37" s="28"/>
    </row>
    <row r="38" spans="2:28" s="33" customFormat="1" ht="18.75" customHeight="1">
      <c r="D38" s="128" t="s">
        <v>83</v>
      </c>
      <c r="E38" s="129" t="s">
        <v>79</v>
      </c>
      <c r="F38" s="129"/>
      <c r="G38" s="129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24"/>
    </row>
    <row r="39" spans="2:28" s="33" customFormat="1" ht="18.75" customHeight="1">
      <c r="D39" s="128"/>
      <c r="E39" s="130" t="s">
        <v>80</v>
      </c>
      <c r="F39" s="130"/>
      <c r="G39" s="130"/>
      <c r="H39" s="115"/>
      <c r="I39" s="115"/>
      <c r="J39" s="115"/>
      <c r="K39" s="115"/>
      <c r="L39" s="115"/>
      <c r="M39" s="116"/>
      <c r="N39" s="136" t="s">
        <v>84</v>
      </c>
      <c r="O39" s="137"/>
      <c r="P39" s="114"/>
      <c r="Q39" s="115"/>
      <c r="R39" s="115"/>
      <c r="S39" s="115"/>
      <c r="T39" s="115"/>
      <c r="U39" s="115"/>
      <c r="V39" s="116"/>
      <c r="W39" s="136" t="s">
        <v>85</v>
      </c>
      <c r="X39" s="138"/>
      <c r="Y39" s="24"/>
    </row>
    <row r="40" spans="2:28" s="33" customFormat="1" ht="18.75" customHeight="1">
      <c r="D40" s="128"/>
      <c r="E40" s="129" t="s">
        <v>79</v>
      </c>
      <c r="F40" s="129"/>
      <c r="G40" s="129"/>
      <c r="H40" s="123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5"/>
      <c r="Y40" s="24"/>
    </row>
    <row r="41" spans="2:28" s="33" customFormat="1" ht="18.75" customHeight="1">
      <c r="D41" s="128"/>
      <c r="E41" s="130" t="s">
        <v>81</v>
      </c>
      <c r="F41" s="130"/>
      <c r="G41" s="130"/>
      <c r="H41" s="116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14"/>
      <c r="Y41" s="24"/>
    </row>
    <row r="42" spans="2:28" s="33" customFormat="1" ht="18.75" customHeight="1">
      <c r="D42" s="128"/>
      <c r="E42" s="131" t="s">
        <v>82</v>
      </c>
      <c r="F42" s="131"/>
      <c r="G42" s="131"/>
      <c r="H42" s="133" t="s">
        <v>87</v>
      </c>
      <c r="I42" s="134"/>
      <c r="J42" s="134"/>
      <c r="K42" s="134"/>
      <c r="L42" s="134"/>
      <c r="M42" s="134"/>
      <c r="N42" s="34" t="s">
        <v>88</v>
      </c>
      <c r="O42" s="135"/>
      <c r="P42" s="135"/>
      <c r="Q42" s="135"/>
      <c r="R42" s="135"/>
      <c r="S42" s="135"/>
      <c r="T42" s="135"/>
      <c r="U42" s="135"/>
      <c r="V42" s="135"/>
      <c r="W42" s="135"/>
      <c r="X42" s="35" t="s">
        <v>86</v>
      </c>
      <c r="Y42" s="24"/>
    </row>
    <row r="43" spans="2:28" s="33" customFormat="1"/>
    <row r="44" spans="2:28" s="33" customFormat="1"/>
  </sheetData>
  <mergeCells count="26">
    <mergeCell ref="H40:X40"/>
    <mergeCell ref="B19:AB20"/>
    <mergeCell ref="D26:G26"/>
    <mergeCell ref="D32:G32"/>
    <mergeCell ref="D38:D42"/>
    <mergeCell ref="E38:G38"/>
    <mergeCell ref="E39:G39"/>
    <mergeCell ref="E40:G40"/>
    <mergeCell ref="E41:G41"/>
    <mergeCell ref="E42:G42"/>
    <mergeCell ref="H41:X41"/>
    <mergeCell ref="H42:M42"/>
    <mergeCell ref="O42:W42"/>
    <mergeCell ref="N39:O39"/>
    <mergeCell ref="W39:X39"/>
    <mergeCell ref="D29:G29"/>
    <mergeCell ref="W3:AB3"/>
    <mergeCell ref="B4:AB7"/>
    <mergeCell ref="S12:AB12"/>
    <mergeCell ref="S13:AA13"/>
    <mergeCell ref="S14:AA14"/>
    <mergeCell ref="P39:V39"/>
    <mergeCell ref="H39:M39"/>
    <mergeCell ref="H38:X38"/>
    <mergeCell ref="B18:G18"/>
    <mergeCell ref="H18:L18"/>
  </mergeCells>
  <phoneticPr fontId="26"/>
  <dataValidations count="2">
    <dataValidation imeMode="disabled" allowBlank="1" showInputMessage="1" showErrorMessage="1" sqref="O42:W42"/>
    <dataValidation imeMode="fullKatakana" allowBlank="1" showInputMessage="1" showErrorMessage="1" sqref="H40:X40 H38:X38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実績報告</vt:lpstr>
      <vt:lpstr>事業実施報告</vt:lpstr>
      <vt:lpstr>事業費一覧</vt:lpstr>
      <vt:lpstr>収支決算書</vt:lpstr>
      <vt:lpstr>請求書</vt:lpstr>
      <vt:lpstr>事業実施報告!Print_Area</vt:lpstr>
      <vt:lpstr>事業費一覧!Print_Area</vt:lpstr>
      <vt:lpstr>実績報告!Print_Area</vt:lpstr>
      <vt:lpstr>収支決算書!Print_Area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西宮市</cp:lastModifiedBy>
  <cp:lastPrinted>2022-01-11T08:49:39Z</cp:lastPrinted>
  <dcterms:created xsi:type="dcterms:W3CDTF">1999-10-22T02:36:00Z</dcterms:created>
  <dcterms:modified xsi:type="dcterms:W3CDTF">2025-01-29T01:45:59Z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