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nms09812\Nishinomiya City Dropbox\10401025福祉のまちづくり課_1\施設推進チーム\補助金\HP\R7\障害者GH開設準備補助金\20260325（税抜申請）\"/>
    </mc:Choice>
  </mc:AlternateContent>
  <xr:revisionPtr revIDLastSave="0" documentId="13_ncr:1_{8A60B405-DED1-406F-80F6-875C41773672}" xr6:coauthVersionLast="47" xr6:coauthVersionMax="47" xr10:uidLastSave="{00000000-0000-0000-0000-000000000000}"/>
  <bookViews>
    <workbookView xWindow="-108" yWindow="-108" windowWidth="23256" windowHeight="12456" tabRatio="878" xr2:uid="{00000000-000D-0000-FFFF-FFFF00000000}"/>
  </bookViews>
  <sheets>
    <sheet name="交付申請書" sheetId="17" r:id="rId1"/>
    <sheet name="事業計画書" sheetId="12" r:id="rId2"/>
    <sheet name="事業費一覧" sheetId="19" r:id="rId3"/>
    <sheet name="収支予算書" sheetId="13" r:id="rId4"/>
    <sheet name="担当者情報" sheetId="18" r:id="rId5"/>
  </sheets>
  <externalReferences>
    <externalReference r:id="rId6"/>
  </externalReferences>
  <definedNames>
    <definedName name="_xlnm._FilterDatabase" localSheetId="1" hidden="1">事業計画書!$D$4:$L$9</definedName>
    <definedName name="_xlnm.Print_Area" localSheetId="0">交付申請書!$B$2:$AB$41</definedName>
    <definedName name="_xlnm.Print_Area" localSheetId="1">事業計画書!$A$1:$K$35</definedName>
    <definedName name="_xlnm.Print_Area" localSheetId="2">事業費一覧!$A$1:$D$36</definedName>
    <definedName name="_xlnm.Print_Area" localSheetId="3">収支予算書!$A$1:$U$26</definedName>
    <definedName name="_xlnm.Print_Area" localSheetId="4">担当者情報!$A$1:$K$9</definedName>
    <definedName name="介護施設等の看取り環境の整備">担当者情報!$T$3:$T$5</definedName>
    <definedName name="介護施設等の施設開設準備経費">担当者情報!#REF!</definedName>
    <definedName name="感染拡大防止のためのゾーニング環境等の整備">担当者情報!$Y$3:$Y$11</definedName>
    <definedName name="簡易陰圧装置の設置">担当者情報!$X$3:$X$11</definedName>
    <definedName name="共生型サービス事業所の整備">担当者情報!#REF!</definedName>
    <definedName name="施設整備">担当者情報!#REF!</definedName>
    <definedName name="図１">[1]様式5!$B$50</definedName>
    <definedName name="図３">[1]様式5!$B$50</definedName>
    <definedName name="多床室のプライバシー保護のための改修">担当者情報!#REF!</definedName>
    <definedName name="多床室の個室化改修">担当者情報!$W$3:$W$11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7" i="12" l="1"/>
  <c r="I16" i="12"/>
  <c r="D28" i="19" l="1"/>
  <c r="D32" i="19"/>
  <c r="E17" i="12" l="1"/>
  <c r="E16" i="12"/>
  <c r="D33" i="19"/>
  <c r="K25" i="13"/>
  <c r="K23" i="13"/>
  <c r="C21" i="13"/>
  <c r="U17" i="12" l="1"/>
  <c r="W17" i="12" s="1"/>
  <c r="V17" i="12"/>
  <c r="V16" i="12"/>
  <c r="U16" i="12"/>
  <c r="W16" i="12" s="1"/>
  <c r="E18" i="12"/>
  <c r="E9" i="12"/>
  <c r="E23" i="12" l="1"/>
  <c r="C2" i="18"/>
  <c r="B18" i="18"/>
  <c r="B17" i="18"/>
  <c r="B16" i="18"/>
  <c r="D30" i="17" l="1"/>
  <c r="H14" i="13" l="1"/>
  <c r="H13" i="13"/>
  <c r="X16" i="12" l="1"/>
  <c r="Y16" i="12" s="1"/>
  <c r="X17" i="12"/>
  <c r="Y17" i="12" s="1"/>
  <c r="H5" i="13" l="1"/>
  <c r="N34" i="17" s="1"/>
  <c r="N32" i="17"/>
  <c r="H17" i="13"/>
  <c r="E24" i="12" l="1"/>
  <c r="E25" i="12" s="1"/>
  <c r="H6" i="13" l="1"/>
  <c r="H8"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西宮市役所</author>
  </authors>
  <commentList>
    <comment ref="B4" authorId="0" shapeId="0" xr:uid="{00000000-0006-0000-0000-000001000000}">
      <text>
        <r>
          <rPr>
            <b/>
            <sz val="9"/>
            <color indexed="81"/>
            <rFont val="MS P ゴシック"/>
            <family val="3"/>
            <charset val="128"/>
          </rPr>
          <t xml:space="preserve">西宮市:
</t>
        </r>
        <r>
          <rPr>
            <sz val="10"/>
            <color indexed="81"/>
            <rFont val="MS P ゴシック"/>
            <family val="3"/>
            <charset val="128"/>
          </rPr>
          <t>水色セルへ入力してください。
基本自動計算のため、合致しているか確認してください。</t>
        </r>
      </text>
    </comment>
    <comment ref="S12" authorId="0" shapeId="0" xr:uid="{00000000-0006-0000-0000-000002000000}">
      <text>
        <r>
          <rPr>
            <b/>
            <sz val="9"/>
            <color indexed="81"/>
            <rFont val="MS P ゴシック"/>
            <family val="3"/>
            <charset val="128"/>
          </rPr>
          <t>西宮市:</t>
        </r>
        <r>
          <rPr>
            <sz val="9"/>
            <color indexed="81"/>
            <rFont val="MS P ゴシック"/>
            <family val="3"/>
            <charset val="128"/>
          </rPr>
          <t xml:space="preserve">
法人の所在地、名称、代表者を記載してください。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西宮市</author>
    <author>西宮市役所</author>
  </authors>
  <commentList>
    <comment ref="A1" authorId="0" shapeId="0" xr:uid="{00000000-0006-0000-0100-000001000000}">
      <text>
        <r>
          <rPr>
            <b/>
            <sz val="9"/>
            <color indexed="81"/>
            <rFont val="MS P ゴシック"/>
            <family val="3"/>
            <charset val="128"/>
          </rPr>
          <t>西宮市:</t>
        </r>
        <r>
          <rPr>
            <sz val="9"/>
            <color indexed="81"/>
            <rFont val="MS P ゴシック"/>
            <family val="3"/>
            <charset val="128"/>
          </rPr>
          <t xml:space="preserve">
</t>
        </r>
        <r>
          <rPr>
            <sz val="10"/>
            <color indexed="81"/>
            <rFont val="MS P ゴシック"/>
            <family val="3"/>
            <charset val="128"/>
          </rPr>
          <t>水色セルに入力してください。</t>
        </r>
      </text>
    </comment>
    <comment ref="E4" authorId="1" shapeId="0" xr:uid="{00000000-0006-0000-0100-000002000000}">
      <text>
        <r>
          <rPr>
            <b/>
            <sz val="9"/>
            <color indexed="81"/>
            <rFont val="MS P ゴシック"/>
            <family val="3"/>
            <charset val="128"/>
          </rPr>
          <t>西宮市役所:</t>
        </r>
        <r>
          <rPr>
            <sz val="9"/>
            <color indexed="81"/>
            <rFont val="MS P ゴシック"/>
            <family val="3"/>
            <charset val="128"/>
          </rPr>
          <t xml:space="preserve">
事業所名を入力してください</t>
        </r>
      </text>
    </comment>
    <comment ref="E6" authorId="0" shapeId="0" xr:uid="{00000000-0006-0000-0100-000003000000}">
      <text>
        <r>
          <rPr>
            <b/>
            <sz val="9"/>
            <color indexed="81"/>
            <rFont val="MS P ゴシック"/>
            <family val="3"/>
            <charset val="128"/>
          </rPr>
          <t>西宮市:</t>
        </r>
        <r>
          <rPr>
            <sz val="9"/>
            <color indexed="81"/>
            <rFont val="MS P ゴシック"/>
            <family val="3"/>
            <charset val="128"/>
          </rPr>
          <t xml:space="preserve">
定員を追加した場合は、増加人数を記載してください。</t>
        </r>
      </text>
    </comment>
    <comment ref="J6" authorId="1" shapeId="0" xr:uid="{00000000-0006-0000-0100-000004000000}">
      <text>
        <r>
          <rPr>
            <b/>
            <sz val="9"/>
            <color indexed="81"/>
            <rFont val="MS P ゴシック"/>
            <family val="3"/>
            <charset val="128"/>
          </rPr>
          <t>西宮市:</t>
        </r>
        <r>
          <rPr>
            <sz val="9"/>
            <color indexed="81"/>
            <rFont val="MS P ゴシック"/>
            <family val="3"/>
            <charset val="128"/>
          </rPr>
          <t xml:space="preserve">
事業所の新規開設の場合は「新設」を、
既存事業所の定員を追加した場合は「増床」を
選択してください。</t>
        </r>
      </text>
    </comment>
    <comment ref="B16" authorId="0" shapeId="0" xr:uid="{116D878E-F59F-416F-BE26-2F91758E4FDB}">
      <text>
        <r>
          <rPr>
            <b/>
            <sz val="9"/>
            <color indexed="81"/>
            <rFont val="MS P ゴシック"/>
            <family val="3"/>
            <charset val="128"/>
          </rPr>
          <t>西宮市:</t>
        </r>
        <r>
          <rPr>
            <sz val="9"/>
            <color indexed="81"/>
            <rFont val="MS P ゴシック"/>
            <family val="3"/>
            <charset val="128"/>
          </rPr>
          <t xml:space="preserve">
</t>
        </r>
        <r>
          <rPr>
            <sz val="10"/>
            <color indexed="81"/>
            <rFont val="MS P ゴシック"/>
            <family val="3"/>
            <charset val="128"/>
          </rPr>
          <t>税抜き額での申請になっていることを確認してください。</t>
        </r>
      </text>
    </comment>
    <comment ref="U16" authorId="0" shapeId="0" xr:uid="{00000000-0006-0000-0100-000005000000}">
      <text>
        <r>
          <rPr>
            <b/>
            <sz val="9"/>
            <color indexed="81"/>
            <rFont val="MS P ゴシック"/>
            <family val="3"/>
            <charset val="128"/>
          </rPr>
          <t>西宮市:</t>
        </r>
        <r>
          <rPr>
            <sz val="9"/>
            <color indexed="81"/>
            <rFont val="MS P ゴシック"/>
            <family val="3"/>
            <charset val="128"/>
          </rPr>
          <t xml:space="preserve">
日中サービス支援型
</t>
        </r>
      </text>
    </comment>
    <comment ref="V16" authorId="0" shapeId="0" xr:uid="{00000000-0006-0000-0100-000006000000}">
      <text>
        <r>
          <rPr>
            <b/>
            <sz val="9"/>
            <color indexed="81"/>
            <rFont val="MS P ゴシック"/>
            <family val="3"/>
            <charset val="128"/>
          </rPr>
          <t>西宮市:</t>
        </r>
        <r>
          <rPr>
            <sz val="9"/>
            <color indexed="81"/>
            <rFont val="MS P ゴシック"/>
            <family val="3"/>
            <charset val="128"/>
          </rPr>
          <t xml:space="preserve">
介護サービス包括型、外部サービス利用型</t>
        </r>
      </text>
    </comment>
    <comment ref="U17" authorId="0" shapeId="0" xr:uid="{00000000-0006-0000-0100-000007000000}">
      <text>
        <r>
          <rPr>
            <b/>
            <sz val="9"/>
            <color indexed="81"/>
            <rFont val="MS P ゴシック"/>
            <family val="3"/>
            <charset val="128"/>
          </rPr>
          <t>西宮市:</t>
        </r>
        <r>
          <rPr>
            <sz val="9"/>
            <color indexed="81"/>
            <rFont val="MS P ゴシック"/>
            <family val="3"/>
            <charset val="128"/>
          </rPr>
          <t xml:space="preserve">
日中サービス支援型
</t>
        </r>
      </text>
    </comment>
    <comment ref="V17" authorId="0" shapeId="0" xr:uid="{00000000-0006-0000-0100-000008000000}">
      <text>
        <r>
          <rPr>
            <b/>
            <sz val="9"/>
            <color indexed="81"/>
            <rFont val="MS P ゴシック"/>
            <family val="3"/>
            <charset val="128"/>
          </rPr>
          <t>西宮市:</t>
        </r>
        <r>
          <rPr>
            <sz val="9"/>
            <color indexed="81"/>
            <rFont val="MS P ゴシック"/>
            <family val="3"/>
            <charset val="128"/>
          </rPr>
          <t xml:space="preserve">
介護サービス包括型、外部サービス利用型</t>
        </r>
      </text>
    </comment>
    <comment ref="E18" authorId="1" shapeId="0" xr:uid="{00000000-0006-0000-0100-000009000000}">
      <text>
        <r>
          <rPr>
            <b/>
            <sz val="9"/>
            <color indexed="81"/>
            <rFont val="MS P ゴシック"/>
            <family val="3"/>
            <charset val="128"/>
          </rPr>
          <t xml:space="preserve">西宮市:
</t>
        </r>
        <r>
          <rPr>
            <sz val="10"/>
            <color indexed="81"/>
            <rFont val="MS P ゴシック"/>
            <family val="3"/>
            <charset val="128"/>
          </rPr>
          <t>別シートの「事業費一覧」に必要事項を入力すると、自動計算されます。</t>
        </r>
      </text>
    </comment>
    <comment ref="E23" authorId="0" shapeId="0" xr:uid="{00000000-0006-0000-0100-00000A000000}">
      <text>
        <r>
          <rPr>
            <b/>
            <sz val="9"/>
            <color indexed="81"/>
            <rFont val="MS P ゴシック"/>
            <family val="3"/>
            <charset val="128"/>
          </rPr>
          <t>西宮市:</t>
        </r>
        <r>
          <rPr>
            <sz val="9"/>
            <color indexed="81"/>
            <rFont val="MS P ゴシック"/>
            <family val="3"/>
            <charset val="128"/>
          </rPr>
          <t xml:space="preserve">
上記の項目を埋めると、自動計算されます。
事業費の合計と「ウ　合計」が同額になっているか確認してください。</t>
        </r>
      </text>
    </comment>
    <comment ref="B28" authorId="0" shapeId="0" xr:uid="{00000000-0006-0000-0100-00000B000000}">
      <text>
        <r>
          <rPr>
            <b/>
            <sz val="9"/>
            <color indexed="81"/>
            <rFont val="MS P ゴシック"/>
            <family val="3"/>
            <charset val="128"/>
          </rPr>
          <t>西宮市:</t>
        </r>
        <r>
          <rPr>
            <sz val="9"/>
            <color indexed="81"/>
            <rFont val="MS P ゴシック"/>
            <family val="3"/>
            <charset val="128"/>
          </rPr>
          <t xml:space="preserve">
補助対象となる事業（住居借り上げや備品購入）を実施する期間</t>
        </r>
      </text>
    </comment>
    <comment ref="A34" authorId="0" shapeId="0" xr:uid="{00000000-0006-0000-0100-00000C000000}">
      <text>
        <r>
          <rPr>
            <b/>
            <sz val="9"/>
            <color indexed="81"/>
            <rFont val="MS P ゴシック"/>
            <family val="3"/>
            <charset val="128"/>
          </rPr>
          <t>西宮市:</t>
        </r>
        <r>
          <rPr>
            <sz val="9"/>
            <color indexed="81"/>
            <rFont val="MS P ゴシック"/>
            <family val="3"/>
            <charset val="128"/>
          </rPr>
          <t xml:space="preserve">
初期費用を補助対象経費としている場合、必ず確認のうえ✓ボックスにチェックしてください。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西宮市役所</author>
    <author>西宮市</author>
  </authors>
  <commentList>
    <comment ref="A1" authorId="0" shapeId="0" xr:uid="{00000000-0006-0000-0200-000001000000}">
      <text>
        <r>
          <rPr>
            <b/>
            <sz val="9"/>
            <color indexed="81"/>
            <rFont val="MS P ゴシック"/>
            <family val="3"/>
            <charset val="128"/>
          </rPr>
          <t>西宮市:
水色セルに入力してください。</t>
        </r>
        <r>
          <rPr>
            <sz val="9"/>
            <color indexed="81"/>
            <rFont val="MS P ゴシック"/>
            <family val="3"/>
            <charset val="128"/>
          </rPr>
          <t xml:space="preserve">
行が不足している場合、適宜追加してください。</t>
        </r>
      </text>
    </comment>
    <comment ref="C4" authorId="1" shapeId="0" xr:uid="{DD0D7A46-BC13-444F-844F-5F9ED2160205}">
      <text>
        <r>
          <rPr>
            <b/>
            <sz val="9"/>
            <color indexed="81"/>
            <rFont val="MS P ゴシック"/>
            <family val="3"/>
            <charset val="128"/>
          </rPr>
          <t>西宮市:</t>
        </r>
        <r>
          <rPr>
            <sz val="9"/>
            <color indexed="81"/>
            <rFont val="MS P ゴシック"/>
            <family val="3"/>
            <charset val="128"/>
          </rPr>
          <t xml:space="preserve">
購入品の名称と数量を記入してください。
（例）テレビ　１台</t>
        </r>
      </text>
    </comment>
    <comment ref="D4" authorId="1" shapeId="0" xr:uid="{264D7B9C-34C6-4594-88BC-0CA4705EE0E7}">
      <text>
        <r>
          <rPr>
            <b/>
            <sz val="9"/>
            <color indexed="81"/>
            <rFont val="MS P ゴシック"/>
            <family val="3"/>
            <charset val="128"/>
          </rPr>
          <t>西宮市:</t>
        </r>
        <r>
          <rPr>
            <sz val="9"/>
            <color indexed="81"/>
            <rFont val="MS P ゴシック"/>
            <family val="3"/>
            <charset val="128"/>
          </rPr>
          <t xml:space="preserve">
税抜き額で入力してください。</t>
        </r>
      </text>
    </comment>
    <comment ref="C31" authorId="0" shapeId="0" xr:uid="{00000000-0006-0000-0200-000003000000}">
      <text>
        <r>
          <rPr>
            <b/>
            <sz val="9"/>
            <color indexed="81"/>
            <rFont val="MS P ゴシック"/>
            <family val="3"/>
            <charset val="128"/>
          </rPr>
          <t>西宮市:</t>
        </r>
        <r>
          <rPr>
            <sz val="9"/>
            <color indexed="81"/>
            <rFont val="MS P ゴシック"/>
            <family val="3"/>
            <charset val="128"/>
          </rPr>
          <t xml:space="preserve">
該当ある場合のみご記入ください。
※家賃や敷金等は補助対象外です。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西宮市</author>
  </authors>
  <commentList>
    <comment ref="A1" authorId="0" shapeId="0" xr:uid="{00000000-0006-0000-0300-000001000000}">
      <text>
        <r>
          <rPr>
            <b/>
            <sz val="9"/>
            <color indexed="81"/>
            <rFont val="MS P ゴシック"/>
            <family val="3"/>
            <charset val="128"/>
          </rPr>
          <t>西宮市:</t>
        </r>
        <r>
          <rPr>
            <sz val="9"/>
            <color indexed="81"/>
            <rFont val="MS P ゴシック"/>
            <family val="3"/>
            <charset val="128"/>
          </rPr>
          <t xml:space="preserve">
基本自動計算のため、合致しているか確認してください。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西宮市役所</author>
  </authors>
  <commentList>
    <comment ref="A1" authorId="0" shapeId="0" xr:uid="{00000000-0006-0000-0400-000001000000}">
      <text>
        <r>
          <rPr>
            <b/>
            <sz val="9"/>
            <color indexed="81"/>
            <rFont val="MS P ゴシック"/>
            <family val="3"/>
            <charset val="128"/>
          </rPr>
          <t>西宮市:</t>
        </r>
        <r>
          <rPr>
            <sz val="9"/>
            <color indexed="81"/>
            <rFont val="MS P ゴシック"/>
            <family val="3"/>
            <charset val="128"/>
          </rPr>
          <t xml:space="preserve">
水色セルに入力。
本市より当該補助金についての連絡をする際に参考にさせていただきます。</t>
        </r>
      </text>
    </comment>
  </commentList>
</comments>
</file>

<file path=xl/sharedStrings.xml><?xml version="1.0" encoding="utf-8"?>
<sst xmlns="http://schemas.openxmlformats.org/spreadsheetml/2006/main" count="184" uniqueCount="153">
  <si>
    <t>　１　対象施設の概要</t>
  </si>
  <si>
    <t>　（１）施設の名称及び所在地</t>
  </si>
  <si>
    <t>名称：</t>
  </si>
  <si>
    <t>所在地：</t>
  </si>
  <si>
    <t>　（２）施設の種類</t>
  </si>
  <si>
    <t>　（３）事業の目的及び効果</t>
  </si>
  <si>
    <t>　（４）設置主体及び経営主体</t>
  </si>
  <si>
    <t>　　</t>
  </si>
  <si>
    <t>　２　補助事業計画</t>
  </si>
  <si>
    <t>　（１）事業内容</t>
  </si>
  <si>
    <t>　　　ア　整備事業（解体撤去工事費・仮設施設工事を除く。）</t>
  </si>
  <si>
    <t>　（２）事業費内訳</t>
  </si>
  <si>
    <t>円</t>
  </si>
  <si>
    <t>　（３）財源内訳</t>
  </si>
  <si>
    <t>　　　ア　西宮市補助金</t>
  </si>
  <si>
    <t>　　　イ　設置者負担金</t>
  </si>
  <si>
    <t>　（４）事業実施期間</t>
  </si>
  <si>
    <t>令和　　年　　月　　日</t>
  </si>
  <si>
    <t>から</t>
  </si>
  <si>
    <t>収支予算書</t>
  </si>
  <si>
    <t>収入の部</t>
  </si>
  <si>
    <t>科目</t>
  </si>
  <si>
    <t>予算額（円）</t>
  </si>
  <si>
    <t>摘要</t>
  </si>
  <si>
    <t>西宮市補助金</t>
  </si>
  <si>
    <t>設置者負担金</t>
  </si>
  <si>
    <t>合計</t>
  </si>
  <si>
    <t>支出の部</t>
  </si>
  <si>
    <t>上記につき、原本と相違ないことを証明します。</t>
  </si>
  <si>
    <t>名称</t>
  </si>
  <si>
    <t>代表者</t>
  </si>
  <si>
    <t>事業計画書</t>
    <phoneticPr fontId="27"/>
  </si>
  <si>
    <t>　</t>
    <phoneticPr fontId="27"/>
  </si>
  <si>
    <t>※この書式は押印不要です。</t>
    <rPh sb="3" eb="5">
      <t>ショシキ</t>
    </rPh>
    <rPh sb="6" eb="8">
      <t>オウイン</t>
    </rPh>
    <rPh sb="8" eb="10">
      <t>フヨウ</t>
    </rPh>
    <phoneticPr fontId="27"/>
  </si>
  <si>
    <t>障害者グループホームの整備促進</t>
    <phoneticPr fontId="27"/>
  </si>
  <si>
    <t>　　　上記施設の開設時に要する、共用備品の購入及び住居の借り上げ</t>
    <phoneticPr fontId="27"/>
  </si>
  <si>
    <t>共用備品：</t>
    <rPh sb="0" eb="2">
      <t>キョウヨウ</t>
    </rPh>
    <rPh sb="2" eb="4">
      <t>ビヒン</t>
    </rPh>
    <phoneticPr fontId="27"/>
  </si>
  <si>
    <t>初期費用：</t>
    <rPh sb="0" eb="2">
      <t>ショキ</t>
    </rPh>
    <rPh sb="2" eb="4">
      <t>ヒヨウ</t>
    </rPh>
    <phoneticPr fontId="27"/>
  </si>
  <si>
    <t>定員数：</t>
    <rPh sb="0" eb="3">
      <t>テイインスウ</t>
    </rPh>
    <phoneticPr fontId="27"/>
  </si>
  <si>
    <t>(基準額）</t>
    <rPh sb="1" eb="3">
      <t>キジュン</t>
    </rPh>
    <rPh sb="3" eb="4">
      <t>ガク</t>
    </rPh>
    <phoneticPr fontId="27"/>
  </si>
  <si>
    <t>円</t>
    <rPh sb="0" eb="1">
      <t>エン</t>
    </rPh>
    <phoneticPr fontId="27"/>
  </si>
  <si>
    <t>合計</t>
    <rPh sb="0" eb="2">
      <t>ゴウケイ</t>
    </rPh>
    <phoneticPr fontId="27"/>
  </si>
  <si>
    <t>円</t>
    <phoneticPr fontId="27"/>
  </si>
  <si>
    <t>　　　ウ　合　　計</t>
    <phoneticPr fontId="27"/>
  </si>
  <si>
    <t>共用備品費</t>
    <rPh sb="0" eb="2">
      <t>キョウヨウ</t>
    </rPh>
    <rPh sb="2" eb="4">
      <t>ビヒン</t>
    </rPh>
    <rPh sb="4" eb="5">
      <t>ヒ</t>
    </rPh>
    <phoneticPr fontId="27"/>
  </si>
  <si>
    <t>借り上げ初期経費</t>
    <rPh sb="0" eb="1">
      <t>カ</t>
    </rPh>
    <rPh sb="2" eb="3">
      <t>ア</t>
    </rPh>
    <rPh sb="4" eb="6">
      <t>ショキ</t>
    </rPh>
    <rPh sb="6" eb="8">
      <t>ケイヒ</t>
    </rPh>
    <phoneticPr fontId="27"/>
  </si>
  <si>
    <t>　（５）開設予定日</t>
    <rPh sb="4" eb="6">
      <t>カイセツ</t>
    </rPh>
    <rPh sb="6" eb="8">
      <t>ヨテイ</t>
    </rPh>
    <rPh sb="8" eb="9">
      <t>ビ</t>
    </rPh>
    <phoneticPr fontId="27"/>
  </si>
  <si>
    <t>（規則第７条関係）</t>
    <phoneticPr fontId="34"/>
  </si>
  <si>
    <t>令和　年　月　日</t>
    <rPh sb="0" eb="2">
      <t>レイワ</t>
    </rPh>
    <rPh sb="3" eb="4">
      <t>ネン</t>
    </rPh>
    <rPh sb="5" eb="6">
      <t>ガツ</t>
    </rPh>
    <rPh sb="7" eb="8">
      <t>ニチ</t>
    </rPh>
    <phoneticPr fontId="34"/>
  </si>
  <si>
    <t>　西宮市長 様</t>
    <rPh sb="1" eb="5">
      <t>ニシノミヤシチョウ</t>
    </rPh>
    <rPh sb="6" eb="7">
      <t>サマ</t>
    </rPh>
    <phoneticPr fontId="34"/>
  </si>
  <si>
    <t>申請者</t>
    <rPh sb="0" eb="2">
      <t>シンセイ</t>
    </rPh>
    <rPh sb="2" eb="3">
      <t>シャ</t>
    </rPh>
    <phoneticPr fontId="27"/>
  </si>
  <si>
    <t>所在地</t>
    <rPh sb="0" eb="3">
      <t>ショザイチ</t>
    </rPh>
    <phoneticPr fontId="34"/>
  </si>
  <si>
    <t>名称</t>
    <rPh sb="0" eb="2">
      <t>メイショウ</t>
    </rPh>
    <phoneticPr fontId="27"/>
  </si>
  <si>
    <t>印</t>
    <rPh sb="0" eb="1">
      <t>イン</t>
    </rPh>
    <phoneticPr fontId="27"/>
  </si>
  <si>
    <t>代表者</t>
    <rPh sb="0" eb="3">
      <t>ダイヒョウシャ</t>
    </rPh>
    <phoneticPr fontId="27"/>
  </si>
  <si>
    <t>印</t>
    <rPh sb="0" eb="1">
      <t>イン</t>
    </rPh>
    <phoneticPr fontId="34"/>
  </si>
  <si>
    <t>　次のとおり補助金等の交付を受けたいので、補助金等の取扱いに関する規則第７条の規定により申請します。</t>
    <phoneticPr fontId="27"/>
  </si>
  <si>
    <t>１　補助金の名称</t>
    <rPh sb="2" eb="5">
      <t>ホジョキン</t>
    </rPh>
    <rPh sb="6" eb="8">
      <t>メイショウ</t>
    </rPh>
    <phoneticPr fontId="36"/>
  </si>
  <si>
    <t>２　補助事業等の名称、目的及び内容</t>
    <rPh sb="2" eb="4">
      <t>ホジョ</t>
    </rPh>
    <rPh sb="4" eb="6">
      <t>ジギョウ</t>
    </rPh>
    <rPh sb="6" eb="7">
      <t>トウ</t>
    </rPh>
    <rPh sb="8" eb="10">
      <t>メイショウ</t>
    </rPh>
    <rPh sb="11" eb="13">
      <t>モクテキ</t>
    </rPh>
    <rPh sb="13" eb="14">
      <t>オヨ</t>
    </rPh>
    <rPh sb="15" eb="17">
      <t>ナイヨウ</t>
    </rPh>
    <phoneticPr fontId="36"/>
  </si>
  <si>
    <t>３　補助事業等の対象となる施設等の名称</t>
    <rPh sb="2" eb="4">
      <t>ホジョ</t>
    </rPh>
    <rPh sb="4" eb="6">
      <t>ジギョウ</t>
    </rPh>
    <rPh sb="6" eb="7">
      <t>トウ</t>
    </rPh>
    <rPh sb="8" eb="10">
      <t>タイショウ</t>
    </rPh>
    <rPh sb="13" eb="15">
      <t>シセツ</t>
    </rPh>
    <rPh sb="15" eb="16">
      <t>トウ</t>
    </rPh>
    <rPh sb="17" eb="19">
      <t>メイショウ</t>
    </rPh>
    <phoneticPr fontId="36"/>
  </si>
  <si>
    <t>４　補助事業等の経費</t>
    <rPh sb="2" eb="4">
      <t>ホジョ</t>
    </rPh>
    <rPh sb="4" eb="6">
      <t>ジギョウ</t>
    </rPh>
    <rPh sb="6" eb="7">
      <t>トウ</t>
    </rPh>
    <rPh sb="8" eb="10">
      <t>ケイヒ</t>
    </rPh>
    <phoneticPr fontId="36"/>
  </si>
  <si>
    <t>円</t>
    <rPh sb="0" eb="1">
      <t>エン</t>
    </rPh>
    <phoneticPr fontId="37"/>
  </si>
  <si>
    <t>５　補助金等交付申請額</t>
    <rPh sb="2" eb="5">
      <t>ホジョキン</t>
    </rPh>
    <rPh sb="5" eb="6">
      <t>トウ</t>
    </rPh>
    <rPh sb="6" eb="8">
      <t>コウフ</t>
    </rPh>
    <rPh sb="8" eb="10">
      <t>シンセイ</t>
    </rPh>
    <rPh sb="10" eb="11">
      <t>ガク</t>
    </rPh>
    <phoneticPr fontId="36"/>
  </si>
  <si>
    <t>６　その他</t>
    <rPh sb="4" eb="5">
      <t>タ</t>
    </rPh>
    <phoneticPr fontId="37"/>
  </si>
  <si>
    <t>７　添付書類</t>
    <rPh sb="2" eb="4">
      <t>テンプ</t>
    </rPh>
    <rPh sb="4" eb="6">
      <t>ショルイ</t>
    </rPh>
    <phoneticPr fontId="36"/>
  </si>
  <si>
    <t>(1) 事業計画書</t>
    <rPh sb="4" eb="6">
      <t>ジギョウ</t>
    </rPh>
    <rPh sb="6" eb="9">
      <t>ケイカクショ</t>
    </rPh>
    <phoneticPr fontId="27"/>
  </si>
  <si>
    <t>(2) 収支予算書</t>
    <rPh sb="4" eb="6">
      <t>シュウシ</t>
    </rPh>
    <rPh sb="6" eb="9">
      <t>ヨサンショ</t>
    </rPh>
    <phoneticPr fontId="27"/>
  </si>
  <si>
    <t>障害者グループホーム開設準備補助金</t>
    <phoneticPr fontId="27"/>
  </si>
  <si>
    <t>障害者グループホーム開設準備補助事業</t>
    <phoneticPr fontId="37"/>
  </si>
  <si>
    <t>障害者グループホームの開設時に要する、共用備品の購入費及び住居の借り上げに伴う初期費用を補助することで、障害者グループホームの整備促進を図ることを目的とする。</t>
    <phoneticPr fontId="37"/>
  </si>
  <si>
    <t>（添付書類）　当該補助事業にかかる担当者について</t>
    <rPh sb="1" eb="3">
      <t>テンプ</t>
    </rPh>
    <rPh sb="3" eb="5">
      <t>ショルイ</t>
    </rPh>
    <rPh sb="7" eb="9">
      <t>トウガイ</t>
    </rPh>
    <rPh sb="9" eb="11">
      <t>ホジョ</t>
    </rPh>
    <rPh sb="11" eb="13">
      <t>ジギョウ</t>
    </rPh>
    <rPh sb="17" eb="20">
      <t>タントウシャ</t>
    </rPh>
    <phoneticPr fontId="36"/>
  </si>
  <si>
    <t>希望する補助金名称</t>
    <rPh sb="0" eb="2">
      <t>キボウ</t>
    </rPh>
    <rPh sb="4" eb="7">
      <t>ホジョキン</t>
    </rPh>
    <rPh sb="7" eb="9">
      <t>メイショウ</t>
    </rPh>
    <phoneticPr fontId="36"/>
  </si>
  <si>
    <t>軽費老人ホーム</t>
    <rPh sb="0" eb="2">
      <t>ケイヒ</t>
    </rPh>
    <rPh sb="2" eb="4">
      <t>ロウジン</t>
    </rPh>
    <phoneticPr fontId="1"/>
  </si>
  <si>
    <t>養護老人ホーム</t>
    <rPh sb="0" eb="2">
      <t>ヨウゴ</t>
    </rPh>
    <rPh sb="2" eb="4">
      <t>ロウジン</t>
    </rPh>
    <phoneticPr fontId="1"/>
  </si>
  <si>
    <t>担当者について</t>
    <rPh sb="0" eb="3">
      <t>タントウシャ</t>
    </rPh>
    <phoneticPr fontId="36"/>
  </si>
  <si>
    <t>担当者</t>
    <rPh sb="0" eb="3">
      <t>タントウシャ</t>
    </rPh>
    <phoneticPr fontId="36"/>
  </si>
  <si>
    <t>法人名</t>
    <rPh sb="0" eb="2">
      <t>ホウジン</t>
    </rPh>
    <rPh sb="2" eb="3">
      <t>メイ</t>
    </rPh>
    <phoneticPr fontId="27"/>
  </si>
  <si>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1"/>
  </si>
  <si>
    <t>小規模多機能型居宅介護事業所</t>
    <rPh sb="0" eb="3">
      <t>ショウキボ</t>
    </rPh>
    <rPh sb="3" eb="7">
      <t>タキノウガタ</t>
    </rPh>
    <rPh sb="7" eb="9">
      <t>キョタク</t>
    </rPh>
    <rPh sb="9" eb="11">
      <t>カイゴ</t>
    </rPh>
    <rPh sb="11" eb="14">
      <t>ジギョウショ</t>
    </rPh>
    <phoneticPr fontId="1"/>
  </si>
  <si>
    <t>担当者名</t>
    <rPh sb="0" eb="3">
      <t>タントウシャ</t>
    </rPh>
    <rPh sb="3" eb="4">
      <t>メイ</t>
    </rPh>
    <phoneticPr fontId="27"/>
  </si>
  <si>
    <t>連絡先</t>
    <rPh sb="0" eb="3">
      <t>レンラクサキ</t>
    </rPh>
    <phoneticPr fontId="36"/>
  </si>
  <si>
    <t>電話番号</t>
    <rPh sb="0" eb="2">
      <t>デンワ</t>
    </rPh>
    <rPh sb="2" eb="4">
      <t>バンゴウ</t>
    </rPh>
    <phoneticPr fontId="36"/>
  </si>
  <si>
    <t>特定施設入居者生活介護の指定を受ける有料老人ホーム又はサービス付き高齢者向け住宅</t>
    <rPh sb="0" eb="2">
      <t>トクテイ</t>
    </rPh>
    <rPh sb="2" eb="4">
      <t>シセツ</t>
    </rPh>
    <rPh sb="4" eb="7">
      <t>ニュウキョシャ</t>
    </rPh>
    <rPh sb="7" eb="9">
      <t>セイカツ</t>
    </rPh>
    <rPh sb="9" eb="11">
      <t>カイゴ</t>
    </rPh>
    <rPh sb="12" eb="14">
      <t>シテイ</t>
    </rPh>
    <rPh sb="15" eb="16">
      <t>ウ</t>
    </rPh>
    <phoneticPr fontId="1"/>
  </si>
  <si>
    <t>看護小規模多機能型居宅介護事業所</t>
    <rPh sb="0" eb="2">
      <t>カンゴ</t>
    </rPh>
    <rPh sb="2" eb="5">
      <t>ショウキボ</t>
    </rPh>
    <rPh sb="5" eb="9">
      <t>タキノウガタ</t>
    </rPh>
    <rPh sb="9" eb="11">
      <t>キョタク</t>
    </rPh>
    <rPh sb="11" eb="13">
      <t>カイゴ</t>
    </rPh>
    <rPh sb="13" eb="16">
      <t>ジギョウショ</t>
    </rPh>
    <phoneticPr fontId="1"/>
  </si>
  <si>
    <t>メール
アドレス</t>
    <phoneticPr fontId="36"/>
  </si>
  <si>
    <t>有料老人ホーム</t>
    <rPh sb="0" eb="2">
      <t>ユウリョウ</t>
    </rPh>
    <rPh sb="2" eb="4">
      <t>ロウジン</t>
    </rPh>
    <phoneticPr fontId="1"/>
  </si>
  <si>
    <t>通知等の
送付先住所</t>
    <rPh sb="0" eb="2">
      <t>ツウチ</t>
    </rPh>
    <rPh sb="2" eb="3">
      <t>トウ</t>
    </rPh>
    <rPh sb="5" eb="8">
      <t>ソウフサキ</t>
    </rPh>
    <rPh sb="8" eb="10">
      <t>ジュウショ</t>
    </rPh>
    <phoneticPr fontId="36"/>
  </si>
  <si>
    <t>郵便番号</t>
    <rPh sb="0" eb="4">
      <t>ユウビンバンゴウ</t>
    </rPh>
    <phoneticPr fontId="27"/>
  </si>
  <si>
    <t>〒</t>
    <phoneticPr fontId="27"/>
  </si>
  <si>
    <t>サービス付き高齢者向け住宅</t>
    <rPh sb="4" eb="5">
      <t>ツ</t>
    </rPh>
    <rPh sb="6" eb="9">
      <t>コウレイシャ</t>
    </rPh>
    <rPh sb="9" eb="10">
      <t>ム</t>
    </rPh>
    <rPh sb="11" eb="13">
      <t>ジュウタク</t>
    </rPh>
    <phoneticPr fontId="1"/>
  </si>
  <si>
    <t>住所</t>
    <rPh sb="0" eb="2">
      <t>ジュウショ</t>
    </rPh>
    <phoneticPr fontId="27"/>
  </si>
  <si>
    <t>短期入所生活介護事業所</t>
    <rPh sb="0" eb="2">
      <t>タンキ</t>
    </rPh>
    <rPh sb="2" eb="4">
      <t>ニュウショ</t>
    </rPh>
    <rPh sb="4" eb="6">
      <t>セイカツ</t>
    </rPh>
    <rPh sb="6" eb="8">
      <t>カイゴ</t>
    </rPh>
    <rPh sb="8" eb="11">
      <t>ジギョウショ</t>
    </rPh>
    <phoneticPr fontId="1"/>
  </si>
  <si>
    <t>提出先住所</t>
    <rPh sb="0" eb="2">
      <t>テイシュツ</t>
    </rPh>
    <rPh sb="2" eb="3">
      <t>サキ</t>
    </rPh>
    <rPh sb="3" eb="5">
      <t>ジュウショ</t>
    </rPh>
    <phoneticPr fontId="36"/>
  </si>
  <si>
    <t>提出先メールアドレス</t>
    <rPh sb="0" eb="2">
      <t>テイシュツ</t>
    </rPh>
    <rPh sb="2" eb="3">
      <t>サキ</t>
    </rPh>
    <phoneticPr fontId="36"/>
  </si>
  <si>
    <t>生活支援ハウス（居住部分に限る）</t>
    <rPh sb="0" eb="2">
      <t>セイカツ</t>
    </rPh>
    <rPh sb="2" eb="4">
      <t>シエン</t>
    </rPh>
    <rPh sb="8" eb="10">
      <t>キョジュウ</t>
    </rPh>
    <rPh sb="10" eb="12">
      <t>ブブン</t>
    </rPh>
    <rPh sb="13" eb="14">
      <t>カギ</t>
    </rPh>
    <phoneticPr fontId="1"/>
  </si>
  <si>
    <t>〒662-8567
西宮市六湛寺町10番3号　西宮市役所　福祉のまちづくり課</t>
    <rPh sb="10" eb="13">
      <t>ニシノミヤシ</t>
    </rPh>
    <rPh sb="13" eb="17">
      <t>ロクタンジチョウ</t>
    </rPh>
    <rPh sb="19" eb="20">
      <t>バン</t>
    </rPh>
    <rPh sb="21" eb="22">
      <t>ゴウ</t>
    </rPh>
    <rPh sb="23" eb="28">
      <t>ニシノミヤシヤクショ</t>
    </rPh>
    <rPh sb="29" eb="31">
      <t>フクシ</t>
    </rPh>
    <rPh sb="37" eb="38">
      <t>カ</t>
    </rPh>
    <phoneticPr fontId="36"/>
  </si>
  <si>
    <t>fukumachi@nishi.or.jp</t>
    <phoneticPr fontId="36"/>
  </si>
  <si>
    <t>（西宮市→事業者）通知等の送付先住所</t>
    <rPh sb="1" eb="4">
      <t>ニシノミヤシ</t>
    </rPh>
    <rPh sb="5" eb="8">
      <t>ジギョウシャ</t>
    </rPh>
    <phoneticPr fontId="27"/>
  </si>
  <si>
    <t>（以下より選択）</t>
    <rPh sb="1" eb="3">
      <t>イカ</t>
    </rPh>
    <rPh sb="5" eb="7">
      <t>センタク</t>
    </rPh>
    <phoneticPr fontId="27"/>
  </si>
  <si>
    <t>（新設）</t>
    <rPh sb="1" eb="3">
      <t>シンセツ</t>
    </rPh>
    <phoneticPr fontId="27"/>
  </si>
  <si>
    <t>（増床）</t>
    <rPh sb="1" eb="3">
      <t>ゾウショウ</t>
    </rPh>
    <phoneticPr fontId="27"/>
  </si>
  <si>
    <t>名</t>
    <rPh sb="0" eb="1">
      <t>メイ</t>
    </rPh>
    <phoneticPr fontId="27"/>
  </si>
  <si>
    <t>　事業費</t>
    <phoneticPr fontId="27"/>
  </si>
  <si>
    <t>(3) その他　事業費一覧、見積書等の写し等</t>
    <rPh sb="6" eb="7">
      <t>タ</t>
    </rPh>
    <rPh sb="8" eb="11">
      <t>ジギョウヒ</t>
    </rPh>
    <rPh sb="11" eb="13">
      <t>イチラン</t>
    </rPh>
    <rPh sb="21" eb="22">
      <t>トウ</t>
    </rPh>
    <phoneticPr fontId="27"/>
  </si>
  <si>
    <t>　※事業費の詳細については、別添「事業費一覧」のとおり。</t>
    <rPh sb="2" eb="5">
      <t>ジギョウヒ</t>
    </rPh>
    <rPh sb="6" eb="8">
      <t>ショウサイ</t>
    </rPh>
    <rPh sb="14" eb="16">
      <t>ベッテン</t>
    </rPh>
    <rPh sb="17" eb="20">
      <t>ジギョウヒ</t>
    </rPh>
    <rPh sb="20" eb="22">
      <t>イチラン</t>
    </rPh>
    <phoneticPr fontId="27"/>
  </si>
  <si>
    <t>共用備品</t>
    <rPh sb="0" eb="2">
      <t>キョウヨウ</t>
    </rPh>
    <rPh sb="2" eb="4">
      <t>ビヒン</t>
    </rPh>
    <phoneticPr fontId="44"/>
  </si>
  <si>
    <t>初期費用</t>
    <rPh sb="0" eb="2">
      <t>ショキ</t>
    </rPh>
    <rPh sb="2" eb="4">
      <t>ヒヨウ</t>
    </rPh>
    <phoneticPr fontId="44"/>
  </si>
  <si>
    <t>事業費一覧</t>
    <rPh sb="0" eb="5">
      <t>ジギョウヒイチラン</t>
    </rPh>
    <phoneticPr fontId="27"/>
  </si>
  <si>
    <t>礼金</t>
    <rPh sb="0" eb="2">
      <t>レイキン</t>
    </rPh>
    <phoneticPr fontId="27"/>
  </si>
  <si>
    <t>仲介手数料</t>
    <phoneticPr fontId="27"/>
  </si>
  <si>
    <t>その他（　　　　　　　　）</t>
    <rPh sb="2" eb="3">
      <t>タ</t>
    </rPh>
    <phoneticPr fontId="27"/>
  </si>
  <si>
    <t>金額</t>
    <rPh sb="0" eb="2">
      <t>キンガク</t>
    </rPh>
    <phoneticPr fontId="27"/>
  </si>
  <si>
    <t>小計</t>
    <rPh sb="0" eb="2">
      <t>ショウケイ</t>
    </rPh>
    <phoneticPr fontId="27"/>
  </si>
  <si>
    <t>事業費合計</t>
    <rPh sb="0" eb="3">
      <t>ジギョウヒ</t>
    </rPh>
    <rPh sb="3" eb="5">
      <t>ゴウケイ</t>
    </rPh>
    <phoneticPr fontId="44"/>
  </si>
  <si>
    <t>内容</t>
    <rPh sb="0" eb="2">
      <t>ナイヨウ</t>
    </rPh>
    <phoneticPr fontId="27"/>
  </si>
  <si>
    <t>（単位：円）</t>
    <rPh sb="1" eb="3">
      <t>タンイ</t>
    </rPh>
    <rPh sb="4" eb="5">
      <t>エン</t>
    </rPh>
    <phoneticPr fontId="27"/>
  </si>
  <si>
    <t>①</t>
    <phoneticPr fontId="27"/>
  </si>
  <si>
    <t>②</t>
  </si>
  <si>
    <t>③</t>
  </si>
  <si>
    <t>④</t>
  </si>
  <si>
    <t>⑤</t>
  </si>
  <si>
    <t>⑥</t>
  </si>
  <si>
    <t>⑦</t>
  </si>
  <si>
    <t>⑧</t>
  </si>
  <si>
    <t>⑨</t>
  </si>
  <si>
    <t>⑩</t>
  </si>
  <si>
    <t>⑪</t>
  </si>
  <si>
    <t>⑫</t>
  </si>
  <si>
    <t>⑬</t>
  </si>
  <si>
    <t>⑭</t>
  </si>
  <si>
    <t>⑮</t>
  </si>
  <si>
    <t>⑯</t>
  </si>
  <si>
    <t>⑰</t>
  </si>
  <si>
    <t>⑱</t>
  </si>
  <si>
    <t>⑲</t>
  </si>
  <si>
    <t>⑳</t>
  </si>
  <si>
    <t>㉑</t>
    <phoneticPr fontId="27"/>
  </si>
  <si>
    <t>㉒</t>
    <phoneticPr fontId="27"/>
  </si>
  <si>
    <t>㉓</t>
    <phoneticPr fontId="27"/>
  </si>
  <si>
    <t>㉔</t>
    <phoneticPr fontId="27"/>
  </si>
  <si>
    <t>㉕</t>
    <phoneticPr fontId="27"/>
  </si>
  <si>
    <t>㉖</t>
    <phoneticPr fontId="27"/>
  </si>
  <si>
    <t>　※見積書等（金額の詳細がわかるもの）の写しを添付すること。</t>
    <rPh sb="7" eb="9">
      <t>キンガク</t>
    </rPh>
    <rPh sb="10" eb="12">
      <t>ショウサイ</t>
    </rPh>
    <rPh sb="20" eb="21">
      <t>ウツ</t>
    </rPh>
    <phoneticPr fontId="27"/>
  </si>
  <si>
    <t>※上表の補助対象経費については見積書等（金額の詳細がわかるもの）を
　本市へ別途提出してください。
※見積書等を提出する際には、該当箇所に上表のＮo欄の数字を追記して、
　上表と見積書等を照合できるようにして提出してください。</t>
    <rPh sb="1" eb="2">
      <t>ウエ</t>
    </rPh>
    <rPh sb="2" eb="3">
      <t>ヒョウ</t>
    </rPh>
    <rPh sb="4" eb="6">
      <t>ホジョ</t>
    </rPh>
    <rPh sb="6" eb="8">
      <t>タイショウ</t>
    </rPh>
    <rPh sb="8" eb="10">
      <t>ケイヒ</t>
    </rPh>
    <rPh sb="15" eb="18">
      <t>ミツモリショ</t>
    </rPh>
    <rPh sb="35" eb="37">
      <t>ホンシ</t>
    </rPh>
    <rPh sb="38" eb="40">
      <t>ベット</t>
    </rPh>
    <rPh sb="40" eb="42">
      <t>テイシュツ</t>
    </rPh>
    <rPh sb="52" eb="56">
      <t>ミツモリショトウ</t>
    </rPh>
    <rPh sb="57" eb="59">
      <t>テイシュツ</t>
    </rPh>
    <rPh sb="61" eb="62">
      <t>サイ</t>
    </rPh>
    <rPh sb="65" eb="67">
      <t>ガイトウ</t>
    </rPh>
    <rPh sb="67" eb="69">
      <t>カショ</t>
    </rPh>
    <rPh sb="80" eb="82">
      <t>ツイキ</t>
    </rPh>
    <rPh sb="90" eb="93">
      <t>ミツモリショ</t>
    </rPh>
    <rPh sb="93" eb="94">
      <t>トウ</t>
    </rPh>
    <phoneticPr fontId="27"/>
  </si>
  <si>
    <t>No</t>
    <phoneticPr fontId="27"/>
  </si>
  <si>
    <t>共同生活援助（日中サービス支援型）</t>
    <rPh sb="0" eb="4">
      <t>キョウドウセイカツ</t>
    </rPh>
    <rPh sb="4" eb="6">
      <t>エンジョ</t>
    </rPh>
    <rPh sb="7" eb="9">
      <t>ニッチュウ</t>
    </rPh>
    <rPh sb="13" eb="16">
      <t>シエンガタ</t>
    </rPh>
    <phoneticPr fontId="27"/>
  </si>
  <si>
    <t>共同生活援助（介護サービス包括型、外部サービス利用型）</t>
    <rPh sb="0" eb="4">
      <t>キョウドウセイカツ</t>
    </rPh>
    <rPh sb="4" eb="6">
      <t>エンジョ</t>
    </rPh>
    <rPh sb="7" eb="9">
      <t>カイゴ</t>
    </rPh>
    <rPh sb="13" eb="16">
      <t>ホウカツガタ</t>
    </rPh>
    <rPh sb="17" eb="19">
      <t>ガイブ</t>
    </rPh>
    <rPh sb="23" eb="26">
      <t>リヨウガタ</t>
    </rPh>
    <phoneticPr fontId="27"/>
  </si>
  <si>
    <t>（以下より選択）</t>
    <rPh sb="1" eb="3">
      <t>イカ</t>
    </rPh>
    <rPh sb="5" eb="7">
      <t>センタク</t>
    </rPh>
    <phoneticPr fontId="27"/>
  </si>
  <si>
    <t>　（６）初期費用（礼金及び仲介手数料等）にかかる確認事項</t>
    <rPh sb="4" eb="8">
      <t>ショキヒヨウ</t>
    </rPh>
    <rPh sb="9" eb="11">
      <t>レイキン</t>
    </rPh>
    <rPh sb="11" eb="12">
      <t>オヨ</t>
    </rPh>
    <rPh sb="13" eb="15">
      <t>チュウカイ</t>
    </rPh>
    <rPh sb="15" eb="18">
      <t>テスウリョウ</t>
    </rPh>
    <rPh sb="18" eb="19">
      <t>トウ</t>
    </rPh>
    <rPh sb="24" eb="26">
      <t>カクニン</t>
    </rPh>
    <phoneticPr fontId="27"/>
  </si>
  <si>
    <t>契約する（した）住居の貸主は、補助事業者の代表者個人又はその同一世帯の親族等ではありません。</t>
    <rPh sb="0" eb="2">
      <t>ケイヤク</t>
    </rPh>
    <rPh sb="8" eb="10">
      <t>ジュウキョ</t>
    </rPh>
    <rPh sb="11" eb="13">
      <t>カシヌシ</t>
    </rPh>
    <rPh sb="15" eb="20">
      <t>ホジョジギョウシャ</t>
    </rPh>
    <rPh sb="21" eb="24">
      <t>ダイヒョウシャ</t>
    </rPh>
    <rPh sb="24" eb="26">
      <t>コジン</t>
    </rPh>
    <rPh sb="26" eb="27">
      <t>マタ</t>
    </rPh>
    <rPh sb="30" eb="32">
      <t>ドウイツ</t>
    </rPh>
    <rPh sb="32" eb="34">
      <t>セタイ</t>
    </rPh>
    <rPh sb="35" eb="37">
      <t>シンゾク</t>
    </rPh>
    <rPh sb="37" eb="38">
      <t>トウ</t>
    </rPh>
    <phoneticPr fontId="27"/>
  </si>
  <si>
    <t>令和８年度　補助金等交付申請書</t>
    <rPh sb="0" eb="2">
      <t>レイワ</t>
    </rPh>
    <rPh sb="3" eb="5">
      <t>ネンド</t>
    </rPh>
    <rPh sb="6" eb="9">
      <t>ホジョキン</t>
    </rPh>
    <rPh sb="9" eb="10">
      <t>トウ</t>
    </rPh>
    <rPh sb="10" eb="12">
      <t>コウフ</t>
    </rPh>
    <rPh sb="12" eb="15">
      <t>シンセイショ</t>
    </rPh>
    <phoneticPr fontId="34"/>
  </si>
  <si>
    <t>（令和８年度）</t>
    <phoneticPr fontId="27"/>
  </si>
  <si>
    <r>
      <t>※以下には</t>
    </r>
    <r>
      <rPr>
        <b/>
        <u/>
        <sz val="12"/>
        <rFont val="明朝"/>
        <family val="1"/>
        <charset val="128"/>
      </rPr>
      <t>補助対象経費（税抜</t>
    </r>
    <r>
      <rPr>
        <b/>
        <u/>
        <sz val="12"/>
        <rFont val="MS UI Gothic"/>
        <family val="1"/>
        <charset val="128"/>
      </rPr>
      <t>き</t>
    </r>
    <r>
      <rPr>
        <b/>
        <u/>
        <sz val="12"/>
        <rFont val="明朝"/>
        <family val="1"/>
        <charset val="128"/>
      </rPr>
      <t>額）のみ</t>
    </r>
    <r>
      <rPr>
        <sz val="12"/>
        <rFont val="明朝"/>
        <charset val="128"/>
      </rPr>
      <t>ご入力ください。</t>
    </r>
    <rPh sb="1" eb="3">
      <t>イカ</t>
    </rPh>
    <rPh sb="5" eb="7">
      <t>ホジョ</t>
    </rPh>
    <rPh sb="7" eb="9">
      <t>タイショウ</t>
    </rPh>
    <rPh sb="9" eb="11">
      <t>ケイヒ</t>
    </rPh>
    <rPh sb="12" eb="14">
      <t>ゼイヌ</t>
    </rPh>
    <rPh sb="15" eb="16">
      <t>ガク</t>
    </rPh>
    <rPh sb="20" eb="22">
      <t>ニュウリョク</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</si>
</sst>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gge&quot;年&quot;m&quot;月&quot;d&quot;日&quot;;@"/>
  </numFmts>
  <fonts count="54">
    <font>
      <sz val="11"/>
      <name val="明朝"/>
      <charset val="128"/>
    </font>
    <font>
      <sz val="11"/>
      <color theme="1"/>
      <name val="ＭＳ Ｐゴシック"/>
      <family val="2"/>
      <charset val="128"/>
      <scheme val="minor"/>
    </font>
    <font>
      <sz val="14"/>
      <name val="明朝"/>
      <charset val="128"/>
    </font>
    <font>
      <sz val="12"/>
      <name val="明朝"/>
      <charset val="128"/>
    </font>
    <font>
      <b/>
      <sz val="12"/>
      <color rgb="FFFF0000"/>
      <name val="明朝"/>
      <charset val="128"/>
    </font>
    <font>
      <sz val="11"/>
      <color theme="1"/>
      <name val="ＭＳ ゴシック"/>
      <family val="3"/>
      <charset val="128"/>
    </font>
    <font>
      <sz val="11"/>
      <color theme="1"/>
      <name val="ＭＳ Ｐゴシック"/>
      <family val="3"/>
      <charset val="128"/>
      <scheme val="minor"/>
    </font>
    <font>
      <sz val="11"/>
      <name val="ＭＳ Ｐゴシック"/>
      <family val="3"/>
      <charset val="128"/>
      <scheme val="minor"/>
    </font>
    <font>
      <sz val="11"/>
      <color rgb="FF000000"/>
      <name val="ＭＳ ゴシック"/>
      <family val="3"/>
      <charset val="128"/>
    </font>
    <font>
      <sz val="11"/>
      <color rgb="FFFF0000"/>
      <name val="ＭＳ Ｐゴシック"/>
      <family val="3"/>
      <charset val="128"/>
      <scheme val="minor"/>
    </font>
    <font>
      <sz val="11"/>
      <color rgb="FF9C6500"/>
      <name val="ＭＳ Ｐゴシック"/>
      <family val="3"/>
      <charset val="128"/>
      <scheme val="minor"/>
    </font>
    <font>
      <b/>
      <sz val="11"/>
      <color theme="3"/>
      <name val="ＭＳ Ｐゴシック"/>
      <family val="3"/>
      <charset val="128"/>
      <scheme val="minor"/>
    </font>
    <font>
      <sz val="11"/>
      <color theme="0"/>
      <name val="ＭＳ Ｐゴシック"/>
      <family val="3"/>
      <charset val="128"/>
      <scheme val="minor"/>
    </font>
    <font>
      <b/>
      <sz val="15"/>
      <color theme="3"/>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3F3F76"/>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3"/>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name val="ＭＳ Ｐゴシック"/>
      <family val="3"/>
      <charset val="128"/>
    </font>
    <font>
      <sz val="11"/>
      <color rgb="FF006100"/>
      <name val="ＭＳ Ｐゴシック"/>
      <family val="3"/>
      <charset val="128"/>
      <scheme val="minor"/>
    </font>
    <font>
      <sz val="11"/>
      <name val="明朝"/>
      <charset val="128"/>
    </font>
    <font>
      <sz val="6"/>
      <name val="明朝"/>
      <charset val="128"/>
    </font>
    <font>
      <b/>
      <sz val="11"/>
      <color rgb="FFFF0000"/>
      <name val="明朝"/>
      <family val="1"/>
      <charset val="128"/>
    </font>
    <font>
      <sz val="11"/>
      <color theme="0" tint="-0.34998626667073579"/>
      <name val="明朝"/>
      <charset val="128"/>
    </font>
    <font>
      <sz val="9"/>
      <color indexed="81"/>
      <name val="MS P ゴシック"/>
      <family val="3"/>
      <charset val="128"/>
    </font>
    <font>
      <b/>
      <sz val="9"/>
      <color indexed="81"/>
      <name val="MS P ゴシック"/>
      <family val="3"/>
      <charset val="128"/>
    </font>
    <font>
      <sz val="11"/>
      <name val="ＭＳ Ｐ明朝"/>
      <family val="1"/>
      <charset val="128"/>
    </font>
    <font>
      <sz val="11"/>
      <name val="ＭＳ 明朝"/>
      <family val="1"/>
      <charset val="128"/>
    </font>
    <font>
      <sz val="6"/>
      <name val="ＭＳ ゴシック"/>
      <family val="3"/>
      <charset val="128"/>
    </font>
    <font>
      <sz val="14"/>
      <name val="ＭＳ 明朝"/>
      <family val="1"/>
      <charset val="128"/>
    </font>
    <font>
      <sz val="6"/>
      <name val="ＭＳ Ｐゴシック"/>
      <family val="3"/>
      <charset val="128"/>
    </font>
    <font>
      <sz val="6"/>
      <name val="明朝"/>
      <family val="1"/>
      <charset val="128"/>
    </font>
    <font>
      <sz val="14"/>
      <name val="ＭＳ Ｐゴシック"/>
      <family val="3"/>
      <charset val="128"/>
    </font>
    <font>
      <b/>
      <sz val="12"/>
      <color rgb="FFFF0000"/>
      <name val="明朝"/>
      <family val="3"/>
      <charset val="128"/>
    </font>
    <font>
      <sz val="11"/>
      <name val="明朝"/>
      <family val="3"/>
      <charset val="128"/>
    </font>
    <font>
      <u/>
      <sz val="11"/>
      <name val="ＭＳ Ｐゴシック"/>
      <family val="3"/>
      <charset val="128"/>
    </font>
    <font>
      <b/>
      <sz val="11"/>
      <name val="ＭＳ Ｐゴシック"/>
      <family val="3"/>
      <charset val="128"/>
      <scheme val="major"/>
    </font>
    <font>
      <b/>
      <sz val="11"/>
      <name val="ＭＳ Ｐゴシック"/>
      <family val="3"/>
      <charset val="128"/>
      <scheme val="minor"/>
    </font>
    <font>
      <sz val="6"/>
      <name val="ＭＳ Ｐゴシック"/>
      <family val="3"/>
      <charset val="128"/>
      <scheme val="minor"/>
    </font>
    <font>
      <sz val="11"/>
      <name val="ＭＳ Ｐゴシック"/>
      <family val="2"/>
      <scheme val="minor"/>
    </font>
    <font>
      <b/>
      <sz val="12"/>
      <name val="ＭＳ Ｐゴシック"/>
      <family val="3"/>
      <charset val="128"/>
      <scheme val="major"/>
    </font>
    <font>
      <b/>
      <sz val="11"/>
      <name val="明朝"/>
      <family val="3"/>
      <charset val="128"/>
    </font>
    <font>
      <b/>
      <sz val="14"/>
      <name val="ＭＳ Ｐゴシック"/>
      <family val="3"/>
      <charset val="128"/>
      <scheme val="major"/>
    </font>
    <font>
      <sz val="10"/>
      <color indexed="81"/>
      <name val="MS P ゴシック"/>
      <family val="3"/>
      <charset val="128"/>
    </font>
    <font>
      <sz val="10"/>
      <name val="明朝"/>
      <charset val="128"/>
    </font>
    <font>
      <sz val="10"/>
      <name val="明朝"/>
      <family val="3"/>
      <charset val="128"/>
    </font>
    <font>
      <b/>
      <u/>
      <sz val="12"/>
      <name val="明朝"/>
      <family val="1"/>
      <charset val="128"/>
    </font>
    <font>
      <b/>
      <u/>
      <sz val="12"/>
      <name val="MS UI Gothic"/>
      <family val="1"/>
      <charset val="128"/>
    </font>
  </fonts>
  <fills count="35">
    <fill>
      <patternFill patternType="none"/>
    </fill>
    <fill>
      <patternFill patternType="gray125"/>
    </fill>
    <fill>
      <patternFill patternType="solid">
        <fgColor theme="4" tint="0.79995117038483843"/>
        <bgColor indexed="64"/>
      </patternFill>
    </fill>
    <fill>
      <patternFill patternType="solid">
        <fgColor theme="9" tint="0.79995117038483843"/>
        <bgColor indexed="64"/>
      </patternFill>
    </fill>
    <fill>
      <patternFill patternType="solid">
        <fgColor theme="7"/>
        <bgColor indexed="64"/>
      </patternFill>
    </fill>
    <fill>
      <patternFill patternType="solid">
        <fgColor theme="5" tint="0.59999389629810485"/>
        <bgColor indexed="64"/>
      </patternFill>
    </fill>
    <fill>
      <patternFill patternType="solid">
        <fgColor rgb="FFFFEB9C"/>
        <bgColor indexed="64"/>
      </patternFill>
    </fill>
    <fill>
      <patternFill patternType="solid">
        <fgColor theme="6"/>
        <bgColor indexed="64"/>
      </patternFill>
    </fill>
    <fill>
      <patternFill patternType="solid">
        <fgColor rgb="FFC6EFCE"/>
        <bgColor indexed="64"/>
      </patternFill>
    </fill>
    <fill>
      <patternFill patternType="solid">
        <fgColor theme="5" tint="0.79995117038483843"/>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39994506668294322"/>
        <bgColor indexed="64"/>
      </patternFill>
    </fill>
    <fill>
      <patternFill patternType="solid">
        <fgColor theme="8" tint="0.59999389629810485"/>
        <bgColor indexed="64"/>
      </patternFill>
    </fill>
    <fill>
      <patternFill patternType="solid">
        <fgColor theme="8"/>
        <bgColor indexed="64"/>
      </patternFill>
    </fill>
    <fill>
      <patternFill patternType="solid">
        <fgColor theme="5" tint="0.39994506668294322"/>
        <bgColor indexed="64"/>
      </patternFill>
    </fill>
    <fill>
      <patternFill patternType="solid">
        <fgColor theme="4"/>
        <bgColor indexed="64"/>
      </patternFill>
    </fill>
    <fill>
      <patternFill patternType="solid">
        <fgColor theme="7" tint="0.79995117038483843"/>
        <bgColor indexed="64"/>
      </patternFill>
    </fill>
    <fill>
      <patternFill patternType="solid">
        <fgColor rgb="FFFFC7CE"/>
        <bgColor indexed="64"/>
      </patternFill>
    </fill>
    <fill>
      <patternFill patternType="solid">
        <fgColor theme="6" tint="0.39994506668294322"/>
        <bgColor indexed="64"/>
      </patternFill>
    </fill>
    <fill>
      <patternFill patternType="solid">
        <fgColor rgb="FFA5A5A5"/>
        <bgColor indexed="64"/>
      </patternFill>
    </fill>
    <fill>
      <patternFill patternType="solid">
        <fgColor theme="5"/>
        <bgColor indexed="64"/>
      </patternFill>
    </fill>
    <fill>
      <patternFill patternType="solid">
        <fgColor theme="6" tint="0.79995117038483843"/>
        <bgColor indexed="64"/>
      </patternFill>
    </fill>
    <fill>
      <patternFill patternType="solid">
        <fgColor theme="8" tint="0.79995117038483843"/>
        <bgColor indexed="64"/>
      </patternFill>
    </fill>
    <fill>
      <patternFill patternType="solid">
        <fgColor theme="9"/>
        <bgColor indexed="64"/>
      </patternFill>
    </fill>
    <fill>
      <patternFill patternType="solid">
        <fgColor theme="4" tint="0.39994506668294322"/>
        <bgColor indexed="64"/>
      </patternFill>
    </fill>
    <fill>
      <patternFill patternType="solid">
        <fgColor theme="9" tint="0.39994506668294322"/>
        <bgColor indexed="64"/>
      </patternFill>
    </fill>
    <fill>
      <patternFill patternType="solid">
        <fgColor theme="7" tint="0.59999389629810485"/>
        <bgColor indexed="64"/>
      </patternFill>
    </fill>
    <fill>
      <patternFill patternType="solid">
        <fgColor theme="7" tint="0.3999450666829432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DAEEF3"/>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39994506668294322"/>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medium">
        <color indexed="64"/>
      </left>
      <right/>
      <top style="medium">
        <color indexed="64"/>
      </top>
      <bottom style="thin">
        <color indexed="64"/>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double">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bottom style="medium">
        <color indexed="64"/>
      </bottom>
      <diagonal/>
    </border>
    <border>
      <left style="medium">
        <color indexed="64"/>
      </left>
      <right style="thin">
        <color indexed="64"/>
      </right>
      <top/>
      <bottom style="thin">
        <color indexed="64"/>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91">
    <xf numFmtId="0" fontId="0" fillId="0" borderId="0"/>
    <xf numFmtId="0" fontId="6" fillId="3" borderId="0" applyNumberFormat="0" applyBorder="0" applyAlignment="0" applyProtection="0">
      <alignment vertical="center"/>
    </xf>
    <xf numFmtId="38" fontId="26" fillId="0" borderId="0" applyFont="0" applyFill="0" applyBorder="0" applyAlignment="0" applyProtection="0"/>
    <xf numFmtId="0" fontId="10" fillId="6" borderId="0" applyNumberFormat="0" applyBorder="0" applyAlignment="0" applyProtection="0">
      <alignment vertical="center"/>
    </xf>
    <xf numFmtId="0" fontId="9" fillId="0" borderId="0" applyNumberFormat="0" applyFill="0" applyBorder="0" applyAlignment="0" applyProtection="0">
      <alignment vertical="center"/>
    </xf>
    <xf numFmtId="0" fontId="13" fillId="0" borderId="11" applyNumberFormat="0" applyFill="0" applyAlignment="0" applyProtection="0">
      <alignment vertical="center"/>
    </xf>
    <xf numFmtId="0" fontId="6" fillId="9" borderId="0" applyNumberFormat="0" applyBorder="0" applyAlignment="0" applyProtection="0">
      <alignment vertical="center"/>
    </xf>
    <xf numFmtId="0" fontId="11" fillId="0" borderId="10" applyNumberFormat="0" applyFill="0" applyAlignment="0" applyProtection="0">
      <alignment vertical="center"/>
    </xf>
    <xf numFmtId="0" fontId="12" fillId="17" borderId="0" applyNumberFormat="0" applyBorder="0" applyAlignment="0" applyProtection="0">
      <alignment vertical="center"/>
    </xf>
    <xf numFmtId="0" fontId="6" fillId="26"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2"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10" applyNumberFormat="0" applyFill="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6"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12" fillId="28" borderId="0" applyNumberFormat="0" applyBorder="0" applyAlignment="0" applyProtection="0">
      <alignment vertical="center"/>
    </xf>
    <xf numFmtId="0" fontId="12" fillId="2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3" borderId="12" applyNumberFormat="0" applyAlignment="0" applyProtection="0">
      <alignment vertical="center"/>
    </xf>
    <xf numFmtId="0" fontId="16" fillId="12" borderId="7" applyNumberFormat="0" applyAlignment="0" applyProtection="0">
      <alignment vertical="center"/>
    </xf>
    <xf numFmtId="0" fontId="15" fillId="23" borderId="12" applyNumberFormat="0" applyAlignment="0" applyProtection="0">
      <alignment vertical="center"/>
    </xf>
    <xf numFmtId="0" fontId="16" fillId="12" borderId="7" applyNumberFormat="0" applyAlignment="0" applyProtection="0">
      <alignment vertical="center"/>
    </xf>
    <xf numFmtId="0" fontId="10" fillId="6" borderId="0" applyNumberFormat="0" applyBorder="0" applyAlignment="0" applyProtection="0">
      <alignment vertical="center"/>
    </xf>
    <xf numFmtId="0" fontId="6" fillId="11" borderId="8" applyNumberFormat="0" applyFont="0" applyAlignment="0" applyProtection="0">
      <alignment vertical="center"/>
    </xf>
    <xf numFmtId="0" fontId="6" fillId="11" borderId="8" applyNumberFormat="0" applyFont="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9" fillId="10" borderId="7" applyNumberFormat="0" applyAlignment="0" applyProtection="0">
      <alignment vertical="center"/>
    </xf>
    <xf numFmtId="0" fontId="19" fillId="10" borderId="7" applyNumberFormat="0" applyAlignment="0" applyProtection="0">
      <alignment vertical="center"/>
    </xf>
    <xf numFmtId="0" fontId="9" fillId="0" borderId="0" applyNumberFormat="0" applyFill="0" applyBorder="0" applyAlignment="0" applyProtection="0">
      <alignment vertical="center"/>
    </xf>
    <xf numFmtId="0" fontId="13" fillId="0" borderId="11"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2" fillId="10" borderId="13" applyNumberFormat="0" applyAlignment="0" applyProtection="0">
      <alignment vertical="center"/>
    </xf>
    <xf numFmtId="0" fontId="22" fillId="10" borderId="13"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xf numFmtId="0" fontId="6" fillId="0" borderId="0">
      <alignment vertical="center"/>
    </xf>
    <xf numFmtId="0" fontId="6"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2" fillId="0" borderId="0"/>
    <xf numFmtId="0" fontId="24" fillId="0" borderId="0">
      <alignment vertical="center"/>
    </xf>
    <xf numFmtId="0" fontId="24" fillId="0" borderId="0">
      <alignment vertical="center"/>
    </xf>
    <xf numFmtId="0" fontId="24" fillId="0" borderId="0">
      <alignment vertical="center"/>
    </xf>
  </cellStyleXfs>
  <cellXfs count="156">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0"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0" fillId="0" borderId="0" xfId="0" applyFont="1" applyAlignment="1">
      <alignment horizontal="right" vertical="center"/>
    </xf>
    <xf numFmtId="0" fontId="6" fillId="0" borderId="0" xfId="0" applyFont="1" applyFill="1" applyAlignment="1">
      <alignment vertical="center"/>
    </xf>
    <xf numFmtId="0" fontId="0" fillId="0" borderId="0" xfId="0" applyFont="1" applyFill="1" applyAlignment="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7" fillId="0" borderId="0" xfId="0" applyFont="1" applyAlignment="1">
      <alignment vertical="center"/>
    </xf>
    <xf numFmtId="0" fontId="0" fillId="0" borderId="0" xfId="0" applyFont="1" applyAlignment="1">
      <alignment horizontal="center" vertical="center"/>
    </xf>
    <xf numFmtId="0" fontId="8" fillId="0" borderId="0" xfId="0" applyFont="1" applyAlignment="1">
      <alignment vertical="center"/>
    </xf>
    <xf numFmtId="0" fontId="5" fillId="0" borderId="0" xfId="0" applyFont="1" applyAlignment="1">
      <alignment vertical="center" wrapText="1"/>
    </xf>
    <xf numFmtId="0" fontId="28" fillId="0" borderId="0" xfId="0" applyFont="1" applyAlignment="1">
      <alignment vertical="center"/>
    </xf>
    <xf numFmtId="38" fontId="0" fillId="0" borderId="0" xfId="2" applyFont="1" applyAlignment="1">
      <alignment vertical="center"/>
    </xf>
    <xf numFmtId="0" fontId="29" fillId="0" borderId="0" xfId="0" applyFont="1" applyAlignment="1">
      <alignment vertical="center"/>
    </xf>
    <xf numFmtId="0" fontId="0" fillId="0" borderId="0" xfId="0" applyFont="1" applyFill="1" applyAlignment="1">
      <alignment horizontal="center" vertical="center"/>
    </xf>
    <xf numFmtId="38" fontId="7" fillId="0" borderId="0" xfId="2" applyFont="1" applyFill="1" applyBorder="1" applyAlignment="1">
      <alignment vertical="center"/>
    </xf>
    <xf numFmtId="0" fontId="33" fillId="0" borderId="0" xfId="87" applyFont="1" applyAlignment="1">
      <alignment vertical="center"/>
    </xf>
    <xf numFmtId="0" fontId="32" fillId="0" borderId="0" xfId="87"/>
    <xf numFmtId="0" fontId="32" fillId="0" borderId="0" xfId="87" applyAlignment="1">
      <alignment vertical="center"/>
    </xf>
    <xf numFmtId="0" fontId="32" fillId="0" borderId="0" xfId="87" applyFill="1" applyAlignment="1">
      <alignment shrinkToFit="1"/>
    </xf>
    <xf numFmtId="0" fontId="33" fillId="0" borderId="0" xfId="87" applyFont="1" applyFill="1" applyAlignment="1">
      <alignment vertical="center" shrinkToFit="1"/>
    </xf>
    <xf numFmtId="0" fontId="33" fillId="0" borderId="0" xfId="88" applyFont="1">
      <alignment vertical="center"/>
    </xf>
    <xf numFmtId="0" fontId="33" fillId="0" borderId="0" xfId="89" applyFont="1">
      <alignment vertical="center"/>
    </xf>
    <xf numFmtId="0" fontId="33" fillId="0" borderId="0" xfId="89" applyFont="1" applyFill="1">
      <alignment vertical="center"/>
    </xf>
    <xf numFmtId="0" fontId="33" fillId="0" borderId="0" xfId="87" applyFont="1" applyFill="1" applyAlignment="1">
      <alignment vertical="center"/>
    </xf>
    <xf numFmtId="0" fontId="33" fillId="0" borderId="0" xfId="88" applyFont="1" applyFill="1">
      <alignment vertical="center"/>
    </xf>
    <xf numFmtId="0" fontId="32" fillId="0" borderId="0" xfId="87" applyFill="1"/>
    <xf numFmtId="0" fontId="39" fillId="0" borderId="0" xfId="0" applyFont="1" applyAlignment="1"/>
    <xf numFmtId="0" fontId="40" fillId="0" borderId="0" xfId="90" applyFont="1">
      <alignment vertical="center"/>
    </xf>
    <xf numFmtId="0" fontId="24" fillId="0" borderId="0" xfId="90">
      <alignment vertical="center"/>
    </xf>
    <xf numFmtId="0" fontId="39" fillId="0" borderId="0" xfId="90" applyFont="1" applyAlignment="1">
      <alignment vertical="center"/>
    </xf>
    <xf numFmtId="0" fontId="40" fillId="0" borderId="0" xfId="0" applyFont="1" applyAlignment="1">
      <alignment vertical="center"/>
    </xf>
    <xf numFmtId="0" fontId="24" fillId="0" borderId="1" xfId="90" applyFill="1" applyBorder="1" applyAlignment="1">
      <alignment horizontal="center" vertical="center"/>
    </xf>
    <xf numFmtId="0" fontId="24" fillId="0" borderId="1" xfId="90" applyBorder="1" applyAlignment="1">
      <alignment horizontal="center" vertical="center"/>
    </xf>
    <xf numFmtId="0" fontId="24" fillId="0" borderId="1" xfId="90" applyBorder="1" applyAlignment="1">
      <alignment horizontal="center" vertical="center" wrapText="1"/>
    </xf>
    <xf numFmtId="0" fontId="24" fillId="0" borderId="21" xfId="90" applyFill="1" applyBorder="1" applyAlignment="1">
      <alignment horizontal="center" vertical="center"/>
    </xf>
    <xf numFmtId="0" fontId="24" fillId="0" borderId="0" xfId="90" applyBorder="1" applyAlignment="1">
      <alignment horizontal="center" vertical="center"/>
    </xf>
    <xf numFmtId="0" fontId="24" fillId="0" borderId="0" xfId="90" applyBorder="1" applyAlignment="1">
      <alignment horizontal="center" vertical="center" wrapText="1"/>
    </xf>
    <xf numFmtId="0" fontId="24" fillId="33" borderId="0" xfId="90" applyFill="1" applyBorder="1" applyAlignment="1">
      <alignment horizontal="left" vertical="center" wrapText="1"/>
    </xf>
    <xf numFmtId="0" fontId="24" fillId="0" borderId="0" xfId="90" applyBorder="1" applyAlignment="1">
      <alignment horizontal="right" vertical="center"/>
    </xf>
    <xf numFmtId="0" fontId="24" fillId="0" borderId="0" xfId="90" applyBorder="1" applyAlignment="1">
      <alignment horizontal="left" vertical="center" wrapText="1"/>
    </xf>
    <xf numFmtId="0" fontId="24" fillId="0" borderId="0" xfId="90" applyAlignment="1">
      <alignment horizontal="left" vertical="center"/>
    </xf>
    <xf numFmtId="177" fontId="0" fillId="0" borderId="5" xfId="0" applyNumberFormat="1" applyFont="1" applyFill="1" applyBorder="1" applyAlignment="1">
      <alignment vertical="center" shrinkToFit="1"/>
    </xf>
    <xf numFmtId="0" fontId="3" fillId="0" borderId="0" xfId="0" applyFont="1" applyFill="1" applyAlignment="1">
      <alignment vertical="center"/>
    </xf>
    <xf numFmtId="0" fontId="42" fillId="0" borderId="0" xfId="0" applyFont="1" applyAlignment="1">
      <alignment vertical="center"/>
    </xf>
    <xf numFmtId="38" fontId="43" fillId="0" borderId="0" xfId="2" applyFont="1" applyFill="1" applyBorder="1" applyAlignment="1">
      <alignment vertical="center"/>
    </xf>
    <xf numFmtId="38" fontId="0" fillId="0" borderId="0" xfId="2" applyFont="1" applyAlignment="1"/>
    <xf numFmtId="0" fontId="0" fillId="0" borderId="0" xfId="0" applyFill="1"/>
    <xf numFmtId="0" fontId="0" fillId="0" borderId="0" xfId="0" applyAlignment="1">
      <alignment vertical="center" wrapText="1"/>
    </xf>
    <xf numFmtId="0" fontId="46" fillId="0" borderId="0" xfId="0" applyFont="1"/>
    <xf numFmtId="0" fontId="0" fillId="0" borderId="17" xfId="0" applyFill="1" applyBorder="1" applyAlignment="1">
      <alignment vertical="center"/>
    </xf>
    <xf numFmtId="0" fontId="0" fillId="0" borderId="1" xfId="0" applyFill="1" applyBorder="1" applyAlignment="1">
      <alignment vertical="center"/>
    </xf>
    <xf numFmtId="38" fontId="0" fillId="0" borderId="34" xfId="2" applyFont="1" applyFill="1" applyBorder="1" applyAlignment="1">
      <alignment vertical="center"/>
    </xf>
    <xf numFmtId="0" fontId="0" fillId="0" borderId="36" xfId="0" applyFill="1" applyBorder="1" applyAlignment="1">
      <alignment horizontal="center" vertical="center"/>
    </xf>
    <xf numFmtId="0" fontId="0" fillId="0" borderId="35" xfId="0" applyFill="1" applyBorder="1" applyAlignment="1">
      <alignment vertical="center"/>
    </xf>
    <xf numFmtId="0" fontId="0" fillId="0" borderId="39" xfId="0" applyFill="1" applyBorder="1" applyAlignment="1">
      <alignment vertical="center"/>
    </xf>
    <xf numFmtId="38" fontId="0" fillId="0" borderId="40" xfId="2" applyFont="1" applyFill="1" applyBorder="1" applyAlignment="1">
      <alignment vertical="center"/>
    </xf>
    <xf numFmtId="0" fontId="0" fillId="0" borderId="41" xfId="0" applyFill="1" applyBorder="1" applyAlignment="1">
      <alignment vertical="center"/>
    </xf>
    <xf numFmtId="0" fontId="0" fillId="0" borderId="42" xfId="0" applyFill="1" applyBorder="1" applyAlignment="1">
      <alignment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0" fillId="0" borderId="45" xfId="0" applyFill="1" applyBorder="1" applyAlignment="1">
      <alignment horizontal="center" vertical="center"/>
    </xf>
    <xf numFmtId="0" fontId="0" fillId="0" borderId="16" xfId="0" applyFill="1" applyBorder="1" applyAlignment="1">
      <alignment horizontal="center" vertical="center"/>
    </xf>
    <xf numFmtId="0" fontId="0" fillId="0" borderId="2" xfId="0" applyFill="1" applyBorder="1" applyAlignment="1">
      <alignment horizontal="center" vertical="center"/>
    </xf>
    <xf numFmtId="0" fontId="0" fillId="0" borderId="0" xfId="0" applyAlignment="1">
      <alignment horizontal="right"/>
    </xf>
    <xf numFmtId="38" fontId="0" fillId="33" borderId="38" xfId="2" applyFont="1" applyFill="1" applyBorder="1" applyAlignment="1">
      <alignment horizontal="right" vertical="center"/>
    </xf>
    <xf numFmtId="38" fontId="0" fillId="33" borderId="32" xfId="2" applyFont="1" applyFill="1" applyBorder="1" applyAlignment="1">
      <alignment horizontal="right" vertical="center"/>
    </xf>
    <xf numFmtId="38" fontId="45" fillId="33" borderId="32" xfId="2" applyFont="1" applyFill="1" applyBorder="1" applyAlignment="1">
      <alignment horizontal="right" vertical="center"/>
    </xf>
    <xf numFmtId="38" fontId="7" fillId="33" borderId="32" xfId="2" applyFont="1" applyFill="1" applyBorder="1" applyAlignment="1">
      <alignment horizontal="right" vertical="center"/>
    </xf>
    <xf numFmtId="38" fontId="0" fillId="33" borderId="33" xfId="2" applyFont="1" applyFill="1" applyBorder="1" applyAlignment="1">
      <alignment horizontal="right" vertical="center"/>
    </xf>
    <xf numFmtId="38" fontId="0" fillId="33" borderId="18" xfId="2" applyFont="1" applyFill="1" applyBorder="1" applyAlignment="1">
      <alignment horizontal="right" vertical="center"/>
    </xf>
    <xf numFmtId="38" fontId="0" fillId="33" borderId="3" xfId="2" applyFont="1" applyFill="1" applyBorder="1" applyAlignment="1">
      <alignment vertical="center" shrinkToFit="1"/>
    </xf>
    <xf numFmtId="38" fontId="0" fillId="33" borderId="1" xfId="2" applyFont="1" applyFill="1" applyBorder="1" applyAlignment="1">
      <alignment vertical="center" shrinkToFit="1"/>
    </xf>
    <xf numFmtId="38" fontId="0" fillId="33" borderId="2" xfId="2" applyFont="1" applyFill="1" applyBorder="1" applyAlignment="1">
      <alignment vertical="center" shrinkToFit="1"/>
    </xf>
    <xf numFmtId="0" fontId="0" fillId="33" borderId="2" xfId="0" applyFill="1" applyBorder="1" applyAlignment="1">
      <alignment vertical="center"/>
    </xf>
    <xf numFmtId="0" fontId="0" fillId="0" borderId="0" xfId="0" applyAlignment="1">
      <alignment wrapText="1"/>
    </xf>
    <xf numFmtId="38" fontId="0" fillId="0" borderId="0" xfId="2" applyFont="1" applyAlignment="1">
      <alignment wrapText="1"/>
    </xf>
    <xf numFmtId="0" fontId="33" fillId="0" borderId="0" xfId="87" applyFont="1" applyFill="1" applyAlignment="1">
      <alignment horizontal="left" vertical="center" shrinkToFit="1"/>
    </xf>
    <xf numFmtId="38" fontId="33" fillId="0" borderId="0" xfId="87" applyNumberFormat="1" applyFont="1" applyFill="1" applyAlignment="1">
      <alignment vertical="center" shrinkToFit="1"/>
    </xf>
    <xf numFmtId="0" fontId="32" fillId="0" borderId="0" xfId="87" applyFill="1" applyAlignment="1">
      <alignment vertical="center" shrinkToFit="1"/>
    </xf>
    <xf numFmtId="38" fontId="33" fillId="0" borderId="0" xfId="2" applyFont="1" applyFill="1" applyAlignment="1">
      <alignment vertical="center" shrinkToFit="1"/>
    </xf>
    <xf numFmtId="38" fontId="32" fillId="0" borderId="0" xfId="2" applyFont="1" applyFill="1" applyAlignment="1">
      <alignment vertical="center" shrinkToFit="1"/>
    </xf>
    <xf numFmtId="0" fontId="33" fillId="0" borderId="0" xfId="87" applyFont="1" applyFill="1" applyAlignment="1">
      <alignment horizontal="left" vertical="center" wrapText="1"/>
    </xf>
    <xf numFmtId="178" fontId="33" fillId="34" borderId="0" xfId="87" quotePrefix="1" applyNumberFormat="1" applyFont="1" applyFill="1" applyAlignment="1">
      <alignment horizontal="distributed" vertical="center"/>
    </xf>
    <xf numFmtId="178" fontId="32" fillId="34" borderId="0" xfId="87" applyNumberFormat="1" applyFill="1" applyAlignment="1">
      <alignment horizontal="distributed" vertical="center"/>
    </xf>
    <xf numFmtId="0" fontId="35" fillId="0" borderId="0" xfId="87" applyFont="1" applyAlignment="1">
      <alignment horizontal="center" vertical="center"/>
    </xf>
    <xf numFmtId="0" fontId="32" fillId="34" borderId="0" xfId="87" applyFill="1" applyAlignment="1">
      <alignment horizontal="left" shrinkToFit="1"/>
    </xf>
    <xf numFmtId="0" fontId="32" fillId="34" borderId="0" xfId="87" applyFill="1" applyAlignment="1">
      <alignment horizontal="left" vertical="center" shrinkToFit="1"/>
    </xf>
    <xf numFmtId="0" fontId="0" fillId="0" borderId="5" xfId="0" applyFont="1" applyFill="1" applyBorder="1" applyAlignment="1">
      <alignment vertical="center" shrinkToFit="1"/>
    </xf>
    <xf numFmtId="38" fontId="7" fillId="0" borderId="4" xfId="2" applyFont="1" applyFill="1" applyBorder="1" applyAlignment="1">
      <alignment vertical="center"/>
    </xf>
    <xf numFmtId="0" fontId="5" fillId="0" borderId="0" xfId="0" applyFont="1" applyAlignment="1">
      <alignment horizontal="center" vertical="center" wrapText="1"/>
    </xf>
    <xf numFmtId="0" fontId="0" fillId="33" borderId="4" xfId="0" applyFont="1" applyFill="1" applyBorder="1" applyAlignment="1">
      <alignment vertical="center" shrinkToFit="1"/>
    </xf>
    <xf numFmtId="0" fontId="50" fillId="33" borderId="5" xfId="0" applyFont="1" applyFill="1" applyBorder="1" applyAlignment="1">
      <alignment horizontal="center" vertical="center" shrinkToFit="1"/>
    </xf>
    <xf numFmtId="0" fontId="51" fillId="33" borderId="5" xfId="0" applyFont="1" applyFill="1" applyBorder="1" applyAlignment="1">
      <alignment horizontal="center" vertical="center" shrinkToFit="1"/>
    </xf>
    <xf numFmtId="0" fontId="0" fillId="0" borderId="5" xfId="0" applyFont="1" applyBorder="1" applyAlignment="1">
      <alignment vertical="center"/>
    </xf>
    <xf numFmtId="177" fontId="0" fillId="33" borderId="5" xfId="0" applyNumberFormat="1" applyFont="1" applyFill="1" applyBorder="1" applyAlignment="1">
      <alignment horizontal="center" vertical="center" shrinkToFit="1"/>
    </xf>
    <xf numFmtId="177" fontId="0" fillId="33" borderId="5" xfId="0" applyNumberFormat="1" applyFont="1" applyFill="1" applyBorder="1" applyAlignment="1">
      <alignment horizontal="right" vertical="center" shrinkToFit="1"/>
    </xf>
    <xf numFmtId="0" fontId="0" fillId="0" borderId="0" xfId="0" applyFont="1" applyAlignment="1">
      <alignment horizontal="left" vertical="center" wrapText="1"/>
    </xf>
    <xf numFmtId="0" fontId="6" fillId="33" borderId="0" xfId="0" applyFont="1" applyFill="1" applyBorder="1" applyAlignment="1">
      <alignment horizontal="center" vertical="center"/>
    </xf>
    <xf numFmtId="178" fontId="0" fillId="33" borderId="0" xfId="0" applyNumberFormat="1" applyFont="1" applyFill="1" applyAlignment="1">
      <alignment horizontal="center" vertical="center"/>
    </xf>
    <xf numFmtId="0" fontId="48" fillId="0" borderId="0" xfId="0" applyFont="1" applyAlignment="1">
      <alignment horizontal="center" vertical="center"/>
    </xf>
    <xf numFmtId="0" fontId="0" fillId="0" borderId="37" xfId="0"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31" xfId="0" applyFill="1" applyBorder="1" applyAlignment="1">
      <alignment horizontal="center" vertical="center"/>
    </xf>
    <xf numFmtId="0" fontId="47" fillId="0" borderId="0" xfId="0" applyFont="1" applyAlignment="1">
      <alignment horizontal="left"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176" fontId="3" fillId="0" borderId="1" xfId="0" applyNumberFormat="1" applyFont="1" applyBorder="1" applyAlignment="1">
      <alignment vertical="center"/>
    </xf>
    <xf numFmtId="0" fontId="3" fillId="0" borderId="1" xfId="0" applyFont="1" applyBorder="1" applyAlignment="1">
      <alignment vertical="center"/>
    </xf>
    <xf numFmtId="0" fontId="3" fillId="0" borderId="4" xfId="0" applyFont="1" applyFill="1" applyBorder="1" applyAlignment="1">
      <alignment horizontal="right" vertical="center"/>
    </xf>
    <xf numFmtId="0" fontId="3" fillId="0" borderId="2" xfId="0" applyFont="1" applyBorder="1" applyAlignment="1">
      <alignment horizontal="center" vertical="center"/>
    </xf>
    <xf numFmtId="176" fontId="3" fillId="0" borderId="2" xfId="0" applyNumberFormat="1" applyFont="1" applyBorder="1" applyAlignment="1">
      <alignment vertical="center"/>
    </xf>
    <xf numFmtId="0" fontId="3" fillId="0" borderId="2" xfId="0" applyFont="1" applyBorder="1" applyAlignment="1">
      <alignment vertical="center"/>
    </xf>
    <xf numFmtId="0" fontId="3" fillId="0" borderId="3" xfId="0" applyFont="1" applyBorder="1" applyAlignment="1">
      <alignment horizontal="center" vertical="center"/>
    </xf>
    <xf numFmtId="176" fontId="3" fillId="0" borderId="3" xfId="0" applyNumberFormat="1" applyFont="1" applyBorder="1" applyAlignment="1">
      <alignment vertical="center"/>
    </xf>
    <xf numFmtId="0" fontId="3" fillId="0" borderId="3" xfId="0" applyFont="1" applyBorder="1" applyAlignment="1">
      <alignment vertical="center"/>
    </xf>
    <xf numFmtId="0" fontId="3" fillId="0" borderId="4" xfId="0" applyFont="1" applyFill="1" applyBorder="1" applyAlignment="1">
      <alignment horizontal="center" vertical="center" shrinkToFit="1"/>
    </xf>
    <xf numFmtId="0" fontId="3" fillId="0" borderId="0" xfId="0" applyFont="1" applyAlignment="1">
      <alignment horizontal="center" vertical="center"/>
    </xf>
    <xf numFmtId="0" fontId="38" fillId="0" borderId="0" xfId="90" applyFont="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xf>
    <xf numFmtId="0" fontId="24" fillId="0" borderId="17" xfId="90" applyFill="1" applyBorder="1" applyAlignment="1">
      <alignment horizontal="center" vertical="center"/>
    </xf>
    <xf numFmtId="0" fontId="24" fillId="0" borderId="18" xfId="90" applyFill="1" applyBorder="1" applyAlignment="1">
      <alignment horizontal="center" vertical="center"/>
    </xf>
    <xf numFmtId="0" fontId="24" fillId="0" borderId="19" xfId="90" applyBorder="1" applyAlignment="1">
      <alignment horizontal="center" vertical="center"/>
    </xf>
    <xf numFmtId="0" fontId="24" fillId="0" borderId="23" xfId="90" applyBorder="1" applyAlignment="1">
      <alignment horizontal="center" vertical="center"/>
    </xf>
    <xf numFmtId="0" fontId="24" fillId="0" borderId="26" xfId="90" applyBorder="1" applyAlignment="1">
      <alignment horizontal="center" vertical="center"/>
    </xf>
    <xf numFmtId="0" fontId="24" fillId="0" borderId="20" xfId="90" applyBorder="1" applyAlignment="1">
      <alignment horizontal="center" vertical="center" wrapText="1"/>
    </xf>
    <xf numFmtId="0" fontId="24" fillId="0" borderId="3" xfId="90" applyBorder="1" applyAlignment="1">
      <alignment horizontal="center" vertical="center" wrapText="1"/>
    </xf>
    <xf numFmtId="0" fontId="24" fillId="33" borderId="21" xfId="90" applyFill="1" applyBorder="1" applyAlignment="1">
      <alignment horizontal="center" vertical="center" shrinkToFit="1"/>
    </xf>
    <xf numFmtId="0" fontId="24" fillId="33" borderId="5" xfId="90" applyFill="1" applyBorder="1" applyAlignment="1">
      <alignment horizontal="center" vertical="center" shrinkToFit="1"/>
    </xf>
    <xf numFmtId="0" fontId="24" fillId="33" borderId="22" xfId="90" applyFill="1" applyBorder="1" applyAlignment="1">
      <alignment horizontal="center" vertical="center" shrinkToFit="1"/>
    </xf>
    <xf numFmtId="0" fontId="24" fillId="0" borderId="1" xfId="90" applyBorder="1" applyAlignment="1">
      <alignment horizontal="center" vertical="center"/>
    </xf>
    <xf numFmtId="0" fontId="24" fillId="0" borderId="1" xfId="90" applyBorder="1" applyAlignment="1">
      <alignment vertical="center" wrapText="1"/>
    </xf>
    <xf numFmtId="0" fontId="24" fillId="0" borderId="1" xfId="90" applyBorder="1" applyAlignment="1">
      <alignment vertical="center"/>
    </xf>
    <xf numFmtId="0" fontId="41" fillId="0" borderId="1" xfId="90" applyFont="1" applyBorder="1" applyAlignment="1">
      <alignment horizontal="center" vertical="center"/>
    </xf>
    <xf numFmtId="0" fontId="24" fillId="0" borderId="0" xfId="90" applyBorder="1" applyAlignment="1">
      <alignment horizontal="center" vertical="center"/>
    </xf>
    <xf numFmtId="0" fontId="24" fillId="0" borderId="1" xfId="90" applyBorder="1" applyAlignment="1">
      <alignment horizontal="center" vertical="center" wrapText="1"/>
    </xf>
    <xf numFmtId="0" fontId="24" fillId="0" borderId="27" xfId="90" applyBorder="1" applyAlignment="1">
      <alignment horizontal="center" vertical="center" wrapText="1"/>
    </xf>
    <xf numFmtId="0" fontId="24" fillId="33" borderId="5" xfId="90" applyFill="1" applyBorder="1" applyAlignment="1">
      <alignment horizontal="left" vertical="center"/>
    </xf>
    <xf numFmtId="0" fontId="24" fillId="33" borderId="22" xfId="90" applyFill="1" applyBorder="1" applyAlignment="1">
      <alignment horizontal="left" vertical="center"/>
    </xf>
    <xf numFmtId="0" fontId="24" fillId="0" borderId="27" xfId="90" applyBorder="1" applyAlignment="1">
      <alignment horizontal="center" vertical="center"/>
    </xf>
    <xf numFmtId="0" fontId="24" fillId="33" borderId="24" xfId="90" applyFill="1" applyBorder="1" applyAlignment="1">
      <alignment horizontal="left" vertical="center" wrapText="1"/>
    </xf>
    <xf numFmtId="0" fontId="24" fillId="33" borderId="0" xfId="90" applyFill="1" applyBorder="1" applyAlignment="1">
      <alignment horizontal="left" vertical="center" wrapText="1"/>
    </xf>
    <xf numFmtId="0" fontId="24" fillId="33" borderId="25" xfId="90" applyFill="1" applyBorder="1" applyAlignment="1">
      <alignment horizontal="left" vertical="center" wrapText="1"/>
    </xf>
    <xf numFmtId="0" fontId="24" fillId="33" borderId="28" xfId="90" applyFill="1" applyBorder="1" applyAlignment="1">
      <alignment horizontal="left" vertical="center" wrapText="1"/>
    </xf>
    <xf numFmtId="0" fontId="24" fillId="33" borderId="29" xfId="90" applyFill="1" applyBorder="1" applyAlignment="1">
      <alignment horizontal="left" vertical="center" wrapText="1"/>
    </xf>
    <xf numFmtId="0" fontId="24" fillId="33" borderId="30" xfId="90" applyFill="1" applyBorder="1" applyAlignment="1">
      <alignment horizontal="left" vertical="center" wrapText="1"/>
    </xf>
  </cellXfs>
  <cellStyles count="91">
    <cellStyle name="20% - アクセント 1 2" xfId="18" xr:uid="{00000000-0005-0000-0000-000000000000}"/>
    <cellStyle name="20% - アクセント 1 3" xfId="19" xr:uid="{00000000-0005-0000-0000-000001000000}"/>
    <cellStyle name="20% - アクセント 2 2" xfId="20" xr:uid="{00000000-0005-0000-0000-000002000000}"/>
    <cellStyle name="20% - アクセント 2 3" xfId="6" xr:uid="{00000000-0005-0000-0000-000003000000}"/>
    <cellStyle name="20% - アクセント 3 2" xfId="16" xr:uid="{00000000-0005-0000-0000-000004000000}"/>
    <cellStyle name="20% - アクセント 3 3" xfId="17" xr:uid="{00000000-0005-0000-0000-000005000000}"/>
    <cellStyle name="20% - アクセント 4 2" xfId="21" xr:uid="{00000000-0005-0000-0000-000006000000}"/>
    <cellStyle name="20% - アクセント 4 3" xfId="22" xr:uid="{00000000-0005-0000-0000-000007000000}"/>
    <cellStyle name="20% - アクセント 5 2" xfId="9" xr:uid="{00000000-0005-0000-0000-000008000000}"/>
    <cellStyle name="20% - アクセント 5 3" xfId="23" xr:uid="{00000000-0005-0000-0000-000009000000}"/>
    <cellStyle name="20% - アクセント 6 2" xfId="24" xr:uid="{00000000-0005-0000-0000-00000A000000}"/>
    <cellStyle name="20% - アクセント 6 3" xfId="1" xr:uid="{00000000-0005-0000-0000-00000B000000}"/>
    <cellStyle name="40% - アクセント 1 2" xfId="13" xr:uid="{00000000-0005-0000-0000-00000C000000}"/>
    <cellStyle name="40% - アクセント 1 3" xfId="14" xr:uid="{00000000-0005-0000-0000-00000D000000}"/>
    <cellStyle name="40% - アクセント 2 2" xfId="25" xr:uid="{00000000-0005-0000-0000-00000E000000}"/>
    <cellStyle name="40% - アクセント 2 3" xfId="26" xr:uid="{00000000-0005-0000-0000-00000F000000}"/>
    <cellStyle name="40% - アクセント 3 2" xfId="27" xr:uid="{00000000-0005-0000-0000-000010000000}"/>
    <cellStyle name="40% - アクセント 3 3" xfId="28" xr:uid="{00000000-0005-0000-0000-000011000000}"/>
    <cellStyle name="40% - アクセント 4 2" xfId="29" xr:uid="{00000000-0005-0000-0000-000012000000}"/>
    <cellStyle name="40% - アクセント 4 3" xfId="30" xr:uid="{00000000-0005-0000-0000-000013000000}"/>
    <cellStyle name="40% - アクセント 5 2" xfId="31" xr:uid="{00000000-0005-0000-0000-000014000000}"/>
    <cellStyle name="40% - アクセント 5 3" xfId="32" xr:uid="{00000000-0005-0000-0000-000015000000}"/>
    <cellStyle name="40% - アクセント 6 2" xfId="33" xr:uid="{00000000-0005-0000-0000-000016000000}"/>
    <cellStyle name="40% - アクセント 6 3" xfId="34" xr:uid="{00000000-0005-0000-0000-000017000000}"/>
    <cellStyle name="60% - アクセント 1 2" xfId="35" xr:uid="{00000000-0005-0000-0000-000018000000}"/>
    <cellStyle name="60% - アクセント 1 3" xfId="36" xr:uid="{00000000-0005-0000-0000-000019000000}"/>
    <cellStyle name="60% - アクセント 2 2" xfId="37" xr:uid="{00000000-0005-0000-0000-00001A000000}"/>
    <cellStyle name="60% - アクセント 2 3" xfId="38" xr:uid="{00000000-0005-0000-0000-00001B000000}"/>
    <cellStyle name="60% - アクセント 3 2" xfId="12" xr:uid="{00000000-0005-0000-0000-00001C000000}"/>
    <cellStyle name="60% - アクセント 3 3" xfId="39" xr:uid="{00000000-0005-0000-0000-00001D000000}"/>
    <cellStyle name="60% - アクセント 4 2" xfId="40" xr:uid="{00000000-0005-0000-0000-00001E000000}"/>
    <cellStyle name="60% - アクセント 4 3" xfId="41" xr:uid="{00000000-0005-0000-0000-00001F000000}"/>
    <cellStyle name="60% - アクセント 5 2" xfId="10" xr:uid="{00000000-0005-0000-0000-000020000000}"/>
    <cellStyle name="60% - アクセント 5 3" xfId="11" xr:uid="{00000000-0005-0000-0000-000021000000}"/>
    <cellStyle name="60% - アクセント 6 2" xfId="42" xr:uid="{00000000-0005-0000-0000-000022000000}"/>
    <cellStyle name="60% - アクセント 6 3" xfId="43" xr:uid="{00000000-0005-0000-0000-000023000000}"/>
    <cellStyle name="アクセント 1 2" xfId="44" xr:uid="{00000000-0005-0000-0000-000024000000}"/>
    <cellStyle name="アクセント 1 3" xfId="45" xr:uid="{00000000-0005-0000-0000-000025000000}"/>
    <cellStyle name="アクセント 2 2" xfId="46" xr:uid="{00000000-0005-0000-0000-000026000000}"/>
    <cellStyle name="アクセント 2 3" xfId="47" xr:uid="{00000000-0005-0000-0000-000027000000}"/>
    <cellStyle name="アクセント 3 2" xfId="48" xr:uid="{00000000-0005-0000-0000-000028000000}"/>
    <cellStyle name="アクセント 3 3" xfId="49" xr:uid="{00000000-0005-0000-0000-000029000000}"/>
    <cellStyle name="アクセント 4 2" xfId="50" xr:uid="{00000000-0005-0000-0000-00002A000000}"/>
    <cellStyle name="アクセント 4 3" xfId="51" xr:uid="{00000000-0005-0000-0000-00002B000000}"/>
    <cellStyle name="アクセント 5 2" xfId="52" xr:uid="{00000000-0005-0000-0000-00002C000000}"/>
    <cellStyle name="アクセント 5 3" xfId="8" xr:uid="{00000000-0005-0000-0000-00002D000000}"/>
    <cellStyle name="アクセント 6 2" xfId="53" xr:uid="{00000000-0005-0000-0000-00002E000000}"/>
    <cellStyle name="アクセント 6 3" xfId="54" xr:uid="{00000000-0005-0000-0000-00002F000000}"/>
    <cellStyle name="タイトル 2" xfId="55" xr:uid="{00000000-0005-0000-0000-000030000000}"/>
    <cellStyle name="タイトル 3" xfId="56" xr:uid="{00000000-0005-0000-0000-000031000000}"/>
    <cellStyle name="チェック セル 2" xfId="57" xr:uid="{00000000-0005-0000-0000-000032000000}"/>
    <cellStyle name="チェック セル 3" xfId="59" xr:uid="{00000000-0005-0000-0000-000033000000}"/>
    <cellStyle name="どちらでもない 2" xfId="3" xr:uid="{00000000-0005-0000-0000-000034000000}"/>
    <cellStyle name="どちらでもない 3" xfId="61" xr:uid="{00000000-0005-0000-0000-000035000000}"/>
    <cellStyle name="メモ 2" xfId="62" xr:uid="{00000000-0005-0000-0000-000036000000}"/>
    <cellStyle name="メモ 3" xfId="63" xr:uid="{00000000-0005-0000-0000-000037000000}"/>
    <cellStyle name="リンク セル 2" xfId="64" xr:uid="{00000000-0005-0000-0000-000038000000}"/>
    <cellStyle name="リンク セル 3" xfId="65" xr:uid="{00000000-0005-0000-0000-000039000000}"/>
    <cellStyle name="悪い 2" xfId="66" xr:uid="{00000000-0005-0000-0000-00003A000000}"/>
    <cellStyle name="悪い 3" xfId="67" xr:uid="{00000000-0005-0000-0000-00003B000000}"/>
    <cellStyle name="計算 2" xfId="68" xr:uid="{00000000-0005-0000-0000-00003C000000}"/>
    <cellStyle name="計算 3" xfId="69" xr:uid="{00000000-0005-0000-0000-00003D000000}"/>
    <cellStyle name="警告文 2" xfId="70" xr:uid="{00000000-0005-0000-0000-00003E000000}"/>
    <cellStyle name="警告文 3" xfId="4" xr:uid="{00000000-0005-0000-0000-00003F000000}"/>
    <cellStyle name="桁区切り" xfId="2" builtinId="6"/>
    <cellStyle name="見出し 1 2" xfId="5" xr:uid="{00000000-0005-0000-0000-000041000000}"/>
    <cellStyle name="見出し 1 3" xfId="71" xr:uid="{00000000-0005-0000-0000-000042000000}"/>
    <cellStyle name="見出し 2 2" xfId="72" xr:uid="{00000000-0005-0000-0000-000043000000}"/>
    <cellStyle name="見出し 2 3" xfId="73" xr:uid="{00000000-0005-0000-0000-000044000000}"/>
    <cellStyle name="見出し 3 2" xfId="7" xr:uid="{00000000-0005-0000-0000-000045000000}"/>
    <cellStyle name="見出し 3 3" xfId="15" xr:uid="{00000000-0005-0000-0000-000046000000}"/>
    <cellStyle name="見出し 4 2" xfId="74" xr:uid="{00000000-0005-0000-0000-000047000000}"/>
    <cellStyle name="見出し 4 3" xfId="75" xr:uid="{00000000-0005-0000-0000-000048000000}"/>
    <cellStyle name="集計 2" xfId="76" xr:uid="{00000000-0005-0000-0000-000049000000}"/>
    <cellStyle name="集計 3" xfId="77" xr:uid="{00000000-0005-0000-0000-00004A000000}"/>
    <cellStyle name="出力 2" xfId="78" xr:uid="{00000000-0005-0000-0000-00004B000000}"/>
    <cellStyle name="出力 3" xfId="79" xr:uid="{00000000-0005-0000-0000-00004C000000}"/>
    <cellStyle name="説明文 2" xfId="80" xr:uid="{00000000-0005-0000-0000-00004D000000}"/>
    <cellStyle name="説明文 3" xfId="81" xr:uid="{00000000-0005-0000-0000-00004E000000}"/>
    <cellStyle name="入力 2" xfId="58" xr:uid="{00000000-0005-0000-0000-00004F000000}"/>
    <cellStyle name="入力 3" xfId="60" xr:uid="{00000000-0005-0000-0000-000050000000}"/>
    <cellStyle name="標準" xfId="0" builtinId="0"/>
    <cellStyle name="標準 2" xfId="82" xr:uid="{00000000-0005-0000-0000-000052000000}"/>
    <cellStyle name="標準 3" xfId="83" xr:uid="{00000000-0005-0000-0000-000053000000}"/>
    <cellStyle name="標準 4" xfId="84" xr:uid="{00000000-0005-0000-0000-000054000000}"/>
    <cellStyle name="標準 5" xfId="87" xr:uid="{00000000-0005-0000-0000-000055000000}"/>
    <cellStyle name="標準 6" xfId="90" xr:uid="{00000000-0005-0000-0000-000056000000}"/>
    <cellStyle name="標準_様式第１号" xfId="89" xr:uid="{00000000-0005-0000-0000-000057000000}"/>
    <cellStyle name="標準_様式第５号" xfId="88" xr:uid="{00000000-0005-0000-0000-000058000000}"/>
    <cellStyle name="良い 2" xfId="85" xr:uid="{00000000-0005-0000-0000-000059000000}"/>
    <cellStyle name="良い 3" xfId="86" xr:uid="{00000000-0005-0000-0000-00005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33</xdr:row>
          <xdr:rowOff>22860</xdr:rowOff>
        </xdr:from>
        <xdr:to>
          <xdr:col>1</xdr:col>
          <xdr:colOff>83820</xdr:colOff>
          <xdr:row>34</xdr:row>
          <xdr:rowOff>213360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41"/>
  <sheetViews>
    <sheetView tabSelected="1" view="pageBreakPreview" zoomScaleNormal="100" zoomScaleSheetLayoutView="100" workbookViewId="0">
      <selection activeCell="B8" sqref="B8"/>
    </sheetView>
  </sheetViews>
  <sheetFormatPr defaultRowHeight="13.2"/>
  <cols>
    <col min="1" max="1" width="1.44140625" style="25" customWidth="1"/>
    <col min="2" max="28" width="3.109375" style="25" customWidth="1"/>
    <col min="29" max="256" width="9" style="25"/>
    <col min="257" max="257" width="1.44140625" style="25" customWidth="1"/>
    <col min="258" max="284" width="3.109375" style="25" customWidth="1"/>
    <col min="285" max="512" width="9" style="25"/>
    <col min="513" max="513" width="1.44140625" style="25" customWidth="1"/>
    <col min="514" max="540" width="3.109375" style="25" customWidth="1"/>
    <col min="541" max="768" width="9" style="25"/>
    <col min="769" max="769" width="1.44140625" style="25" customWidth="1"/>
    <col min="770" max="796" width="3.109375" style="25" customWidth="1"/>
    <col min="797" max="1024" width="9" style="25"/>
    <col min="1025" max="1025" width="1.44140625" style="25" customWidth="1"/>
    <col min="1026" max="1052" width="3.109375" style="25" customWidth="1"/>
    <col min="1053" max="1280" width="9" style="25"/>
    <col min="1281" max="1281" width="1.44140625" style="25" customWidth="1"/>
    <col min="1282" max="1308" width="3.109375" style="25" customWidth="1"/>
    <col min="1309" max="1536" width="9" style="25"/>
    <col min="1537" max="1537" width="1.44140625" style="25" customWidth="1"/>
    <col min="1538" max="1564" width="3.109375" style="25" customWidth="1"/>
    <col min="1565" max="1792" width="9" style="25"/>
    <col min="1793" max="1793" width="1.44140625" style="25" customWidth="1"/>
    <col min="1794" max="1820" width="3.109375" style="25" customWidth="1"/>
    <col min="1821" max="2048" width="9" style="25"/>
    <col min="2049" max="2049" width="1.44140625" style="25" customWidth="1"/>
    <col min="2050" max="2076" width="3.109375" style="25" customWidth="1"/>
    <col min="2077" max="2304" width="9" style="25"/>
    <col min="2305" max="2305" width="1.44140625" style="25" customWidth="1"/>
    <col min="2306" max="2332" width="3.109375" style="25" customWidth="1"/>
    <col min="2333" max="2560" width="9" style="25"/>
    <col min="2561" max="2561" width="1.44140625" style="25" customWidth="1"/>
    <col min="2562" max="2588" width="3.109375" style="25" customWidth="1"/>
    <col min="2589" max="2816" width="9" style="25"/>
    <col min="2817" max="2817" width="1.44140625" style="25" customWidth="1"/>
    <col min="2818" max="2844" width="3.109375" style="25" customWidth="1"/>
    <col min="2845" max="3072" width="9" style="25"/>
    <col min="3073" max="3073" width="1.44140625" style="25" customWidth="1"/>
    <col min="3074" max="3100" width="3.109375" style="25" customWidth="1"/>
    <col min="3101" max="3328" width="9" style="25"/>
    <col min="3329" max="3329" width="1.44140625" style="25" customWidth="1"/>
    <col min="3330" max="3356" width="3.109375" style="25" customWidth="1"/>
    <col min="3357" max="3584" width="9" style="25"/>
    <col min="3585" max="3585" width="1.44140625" style="25" customWidth="1"/>
    <col min="3586" max="3612" width="3.109375" style="25" customWidth="1"/>
    <col min="3613" max="3840" width="9" style="25"/>
    <col min="3841" max="3841" width="1.44140625" style="25" customWidth="1"/>
    <col min="3842" max="3868" width="3.109375" style="25" customWidth="1"/>
    <col min="3869" max="4096" width="9" style="25"/>
    <col min="4097" max="4097" width="1.44140625" style="25" customWidth="1"/>
    <col min="4098" max="4124" width="3.109375" style="25" customWidth="1"/>
    <col min="4125" max="4352" width="9" style="25"/>
    <col min="4353" max="4353" width="1.44140625" style="25" customWidth="1"/>
    <col min="4354" max="4380" width="3.109375" style="25" customWidth="1"/>
    <col min="4381" max="4608" width="9" style="25"/>
    <col min="4609" max="4609" width="1.44140625" style="25" customWidth="1"/>
    <col min="4610" max="4636" width="3.109375" style="25" customWidth="1"/>
    <col min="4637" max="4864" width="9" style="25"/>
    <col min="4865" max="4865" width="1.44140625" style="25" customWidth="1"/>
    <col min="4866" max="4892" width="3.109375" style="25" customWidth="1"/>
    <col min="4893" max="5120" width="9" style="25"/>
    <col min="5121" max="5121" width="1.44140625" style="25" customWidth="1"/>
    <col min="5122" max="5148" width="3.109375" style="25" customWidth="1"/>
    <col min="5149" max="5376" width="9" style="25"/>
    <col min="5377" max="5377" width="1.44140625" style="25" customWidth="1"/>
    <col min="5378" max="5404" width="3.109375" style="25" customWidth="1"/>
    <col min="5405" max="5632" width="9" style="25"/>
    <col min="5633" max="5633" width="1.44140625" style="25" customWidth="1"/>
    <col min="5634" max="5660" width="3.109375" style="25" customWidth="1"/>
    <col min="5661" max="5888" width="9" style="25"/>
    <col min="5889" max="5889" width="1.44140625" style="25" customWidth="1"/>
    <col min="5890" max="5916" width="3.109375" style="25" customWidth="1"/>
    <col min="5917" max="6144" width="9" style="25"/>
    <col min="6145" max="6145" width="1.44140625" style="25" customWidth="1"/>
    <col min="6146" max="6172" width="3.109375" style="25" customWidth="1"/>
    <col min="6173" max="6400" width="9" style="25"/>
    <col min="6401" max="6401" width="1.44140625" style="25" customWidth="1"/>
    <col min="6402" max="6428" width="3.109375" style="25" customWidth="1"/>
    <col min="6429" max="6656" width="9" style="25"/>
    <col min="6657" max="6657" width="1.44140625" style="25" customWidth="1"/>
    <col min="6658" max="6684" width="3.109375" style="25" customWidth="1"/>
    <col min="6685" max="6912" width="9" style="25"/>
    <col min="6913" max="6913" width="1.44140625" style="25" customWidth="1"/>
    <col min="6914" max="6940" width="3.109375" style="25" customWidth="1"/>
    <col min="6941" max="7168" width="9" style="25"/>
    <col min="7169" max="7169" width="1.44140625" style="25" customWidth="1"/>
    <col min="7170" max="7196" width="3.109375" style="25" customWidth="1"/>
    <col min="7197" max="7424" width="9" style="25"/>
    <col min="7425" max="7425" width="1.44140625" style="25" customWidth="1"/>
    <col min="7426" max="7452" width="3.109375" style="25" customWidth="1"/>
    <col min="7453" max="7680" width="9" style="25"/>
    <col min="7681" max="7681" width="1.44140625" style="25" customWidth="1"/>
    <col min="7682" max="7708" width="3.109375" style="25" customWidth="1"/>
    <col min="7709" max="7936" width="9" style="25"/>
    <col min="7937" max="7937" width="1.44140625" style="25" customWidth="1"/>
    <col min="7938" max="7964" width="3.109375" style="25" customWidth="1"/>
    <col min="7965" max="8192" width="9" style="25"/>
    <col min="8193" max="8193" width="1.44140625" style="25" customWidth="1"/>
    <col min="8194" max="8220" width="3.109375" style="25" customWidth="1"/>
    <col min="8221" max="8448" width="9" style="25"/>
    <col min="8449" max="8449" width="1.44140625" style="25" customWidth="1"/>
    <col min="8450" max="8476" width="3.109375" style="25" customWidth="1"/>
    <col min="8477" max="8704" width="9" style="25"/>
    <col min="8705" max="8705" width="1.44140625" style="25" customWidth="1"/>
    <col min="8706" max="8732" width="3.109375" style="25" customWidth="1"/>
    <col min="8733" max="8960" width="9" style="25"/>
    <col min="8961" max="8961" width="1.44140625" style="25" customWidth="1"/>
    <col min="8962" max="8988" width="3.109375" style="25" customWidth="1"/>
    <col min="8989" max="9216" width="9" style="25"/>
    <col min="9217" max="9217" width="1.44140625" style="25" customWidth="1"/>
    <col min="9218" max="9244" width="3.109375" style="25" customWidth="1"/>
    <col min="9245" max="9472" width="9" style="25"/>
    <col min="9473" max="9473" width="1.44140625" style="25" customWidth="1"/>
    <col min="9474" max="9500" width="3.109375" style="25" customWidth="1"/>
    <col min="9501" max="9728" width="9" style="25"/>
    <col min="9729" max="9729" width="1.44140625" style="25" customWidth="1"/>
    <col min="9730" max="9756" width="3.109375" style="25" customWidth="1"/>
    <col min="9757" max="9984" width="9" style="25"/>
    <col min="9985" max="9985" width="1.44140625" style="25" customWidth="1"/>
    <col min="9986" max="10012" width="3.109375" style="25" customWidth="1"/>
    <col min="10013" max="10240" width="9" style="25"/>
    <col min="10241" max="10241" width="1.44140625" style="25" customWidth="1"/>
    <col min="10242" max="10268" width="3.109375" style="25" customWidth="1"/>
    <col min="10269" max="10496" width="9" style="25"/>
    <col min="10497" max="10497" width="1.44140625" style="25" customWidth="1"/>
    <col min="10498" max="10524" width="3.109375" style="25" customWidth="1"/>
    <col min="10525" max="10752" width="9" style="25"/>
    <col min="10753" max="10753" width="1.44140625" style="25" customWidth="1"/>
    <col min="10754" max="10780" width="3.109375" style="25" customWidth="1"/>
    <col min="10781" max="11008" width="9" style="25"/>
    <col min="11009" max="11009" width="1.44140625" style="25" customWidth="1"/>
    <col min="11010" max="11036" width="3.109375" style="25" customWidth="1"/>
    <col min="11037" max="11264" width="9" style="25"/>
    <col min="11265" max="11265" width="1.44140625" style="25" customWidth="1"/>
    <col min="11266" max="11292" width="3.109375" style="25" customWidth="1"/>
    <col min="11293" max="11520" width="9" style="25"/>
    <col min="11521" max="11521" width="1.44140625" style="25" customWidth="1"/>
    <col min="11522" max="11548" width="3.109375" style="25" customWidth="1"/>
    <col min="11549" max="11776" width="9" style="25"/>
    <col min="11777" max="11777" width="1.44140625" style="25" customWidth="1"/>
    <col min="11778" max="11804" width="3.109375" style="25" customWidth="1"/>
    <col min="11805" max="12032" width="9" style="25"/>
    <col min="12033" max="12033" width="1.44140625" style="25" customWidth="1"/>
    <col min="12034" max="12060" width="3.109375" style="25" customWidth="1"/>
    <col min="12061" max="12288" width="9" style="25"/>
    <col min="12289" max="12289" width="1.44140625" style="25" customWidth="1"/>
    <col min="12290" max="12316" width="3.109375" style="25" customWidth="1"/>
    <col min="12317" max="12544" width="9" style="25"/>
    <col min="12545" max="12545" width="1.44140625" style="25" customWidth="1"/>
    <col min="12546" max="12572" width="3.109375" style="25" customWidth="1"/>
    <col min="12573" max="12800" width="9" style="25"/>
    <col min="12801" max="12801" width="1.44140625" style="25" customWidth="1"/>
    <col min="12802" max="12828" width="3.109375" style="25" customWidth="1"/>
    <col min="12829" max="13056" width="9" style="25"/>
    <col min="13057" max="13057" width="1.44140625" style="25" customWidth="1"/>
    <col min="13058" max="13084" width="3.109375" style="25" customWidth="1"/>
    <col min="13085" max="13312" width="9" style="25"/>
    <col min="13313" max="13313" width="1.44140625" style="25" customWidth="1"/>
    <col min="13314" max="13340" width="3.109375" style="25" customWidth="1"/>
    <col min="13341" max="13568" width="9" style="25"/>
    <col min="13569" max="13569" width="1.44140625" style="25" customWidth="1"/>
    <col min="13570" max="13596" width="3.109375" style="25" customWidth="1"/>
    <col min="13597" max="13824" width="9" style="25"/>
    <col min="13825" max="13825" width="1.44140625" style="25" customWidth="1"/>
    <col min="13826" max="13852" width="3.109375" style="25" customWidth="1"/>
    <col min="13853" max="14080" width="9" style="25"/>
    <col min="14081" max="14081" width="1.44140625" style="25" customWidth="1"/>
    <col min="14082" max="14108" width="3.109375" style="25" customWidth="1"/>
    <col min="14109" max="14336" width="9" style="25"/>
    <col min="14337" max="14337" width="1.44140625" style="25" customWidth="1"/>
    <col min="14338" max="14364" width="3.109375" style="25" customWidth="1"/>
    <col min="14365" max="14592" width="9" style="25"/>
    <col min="14593" max="14593" width="1.44140625" style="25" customWidth="1"/>
    <col min="14594" max="14620" width="3.109375" style="25" customWidth="1"/>
    <col min="14621" max="14848" width="9" style="25"/>
    <col min="14849" max="14849" width="1.44140625" style="25" customWidth="1"/>
    <col min="14850" max="14876" width="3.109375" style="25" customWidth="1"/>
    <col min="14877" max="15104" width="9" style="25"/>
    <col min="15105" max="15105" width="1.44140625" style="25" customWidth="1"/>
    <col min="15106" max="15132" width="3.109375" style="25" customWidth="1"/>
    <col min="15133" max="15360" width="9" style="25"/>
    <col min="15361" max="15361" width="1.44140625" style="25" customWidth="1"/>
    <col min="15362" max="15388" width="3.109375" style="25" customWidth="1"/>
    <col min="15389" max="15616" width="9" style="25"/>
    <col min="15617" max="15617" width="1.44140625" style="25" customWidth="1"/>
    <col min="15618" max="15644" width="3.109375" style="25" customWidth="1"/>
    <col min="15645" max="15872" width="9" style="25"/>
    <col min="15873" max="15873" width="1.44140625" style="25" customWidth="1"/>
    <col min="15874" max="15900" width="3.109375" style="25" customWidth="1"/>
    <col min="15901" max="16128" width="9" style="25"/>
    <col min="16129" max="16129" width="1.44140625" style="25" customWidth="1"/>
    <col min="16130" max="16156" width="3.109375" style="25" customWidth="1"/>
    <col min="16157" max="16384" width="9" style="25"/>
  </cols>
  <sheetData>
    <row r="1" spans="2:28">
      <c r="B1" s="24"/>
      <c r="C1" s="24"/>
      <c r="D1" s="24"/>
      <c r="E1" s="24"/>
      <c r="F1" s="24"/>
      <c r="G1" s="24"/>
      <c r="H1" s="24"/>
      <c r="I1" s="24"/>
      <c r="J1" s="24"/>
      <c r="K1" s="24"/>
      <c r="L1" s="24"/>
      <c r="M1" s="24"/>
      <c r="N1" s="24"/>
      <c r="O1" s="24"/>
      <c r="P1" s="24"/>
      <c r="Q1" s="24"/>
      <c r="R1" s="24"/>
      <c r="S1" s="24"/>
      <c r="T1" s="24"/>
      <c r="U1" s="24"/>
      <c r="V1" s="24"/>
      <c r="W1" s="24"/>
      <c r="X1" s="24"/>
      <c r="Y1" s="24"/>
      <c r="Z1" s="24"/>
      <c r="AA1" s="24"/>
      <c r="AB1" s="24"/>
    </row>
    <row r="2" spans="2:28" ht="18.75" customHeight="1">
      <c r="B2" s="24" t="s">
        <v>47</v>
      </c>
      <c r="C2" s="24"/>
      <c r="D2" s="24"/>
      <c r="E2" s="24"/>
      <c r="F2" s="24"/>
      <c r="G2" s="24"/>
      <c r="H2" s="24"/>
      <c r="I2" s="24"/>
      <c r="J2" s="24"/>
      <c r="K2" s="24"/>
      <c r="L2" s="24"/>
      <c r="M2" s="24"/>
      <c r="N2" s="24"/>
      <c r="O2" s="24"/>
      <c r="P2" s="24"/>
      <c r="Q2" s="24"/>
      <c r="R2" s="24"/>
      <c r="S2" s="24"/>
      <c r="T2" s="24"/>
      <c r="U2" s="24"/>
      <c r="V2" s="24"/>
      <c r="W2" s="24"/>
      <c r="X2" s="24"/>
      <c r="Y2" s="24"/>
      <c r="Z2" s="24"/>
      <c r="AA2" s="24"/>
      <c r="AB2" s="24"/>
    </row>
    <row r="3" spans="2:28" ht="18.75" customHeight="1">
      <c r="B3" s="24"/>
      <c r="C3" s="24"/>
      <c r="D3" s="24"/>
      <c r="E3" s="24"/>
      <c r="F3" s="24"/>
      <c r="G3" s="24"/>
      <c r="H3" s="24"/>
      <c r="I3" s="24"/>
      <c r="J3" s="24"/>
      <c r="K3" s="24"/>
      <c r="L3" s="24"/>
      <c r="M3" s="24"/>
      <c r="N3" s="24"/>
      <c r="O3" s="24"/>
      <c r="P3" s="24"/>
      <c r="Q3" s="24"/>
      <c r="R3" s="24"/>
      <c r="S3" s="24"/>
      <c r="T3" s="24"/>
      <c r="U3" s="24"/>
      <c r="V3" s="24"/>
      <c r="W3" s="91" t="s">
        <v>48</v>
      </c>
      <c r="X3" s="92"/>
      <c r="Y3" s="92"/>
      <c r="Z3" s="92"/>
      <c r="AA3" s="92"/>
      <c r="AB3" s="92"/>
    </row>
    <row r="4" spans="2:28" ht="18.75" customHeight="1">
      <c r="B4" s="93" t="s">
        <v>150</v>
      </c>
      <c r="C4" s="93"/>
      <c r="D4" s="93"/>
      <c r="E4" s="93"/>
      <c r="F4" s="93"/>
      <c r="G4" s="93"/>
      <c r="H4" s="93"/>
      <c r="I4" s="93"/>
      <c r="J4" s="93"/>
      <c r="K4" s="93"/>
      <c r="L4" s="93"/>
      <c r="M4" s="93"/>
      <c r="N4" s="93"/>
      <c r="O4" s="93"/>
      <c r="P4" s="93"/>
      <c r="Q4" s="93"/>
      <c r="R4" s="93"/>
      <c r="S4" s="93"/>
      <c r="T4" s="93"/>
      <c r="U4" s="93"/>
      <c r="V4" s="93"/>
      <c r="W4" s="93"/>
      <c r="X4" s="93"/>
      <c r="Y4" s="93"/>
      <c r="Z4" s="93"/>
      <c r="AA4" s="93"/>
      <c r="AB4" s="93"/>
    </row>
    <row r="5" spans="2:28" ht="18.75" customHeight="1">
      <c r="B5" s="93"/>
      <c r="C5" s="93"/>
      <c r="D5" s="93"/>
      <c r="E5" s="93"/>
      <c r="F5" s="93"/>
      <c r="G5" s="93"/>
      <c r="H5" s="93"/>
      <c r="I5" s="93"/>
      <c r="J5" s="93"/>
      <c r="K5" s="93"/>
      <c r="L5" s="93"/>
      <c r="M5" s="93"/>
      <c r="N5" s="93"/>
      <c r="O5" s="93"/>
      <c r="P5" s="93"/>
      <c r="Q5" s="93"/>
      <c r="R5" s="93"/>
      <c r="S5" s="93"/>
      <c r="T5" s="93"/>
      <c r="U5" s="93"/>
      <c r="V5" s="93"/>
      <c r="W5" s="93"/>
      <c r="X5" s="93"/>
      <c r="Y5" s="93"/>
      <c r="Z5" s="93"/>
      <c r="AA5" s="93"/>
      <c r="AB5" s="93"/>
    </row>
    <row r="6" spans="2:28" ht="18.75" customHeight="1">
      <c r="B6" s="93"/>
      <c r="C6" s="93"/>
      <c r="D6" s="93"/>
      <c r="E6" s="93"/>
      <c r="F6" s="93"/>
      <c r="G6" s="93"/>
      <c r="H6" s="93"/>
      <c r="I6" s="93"/>
      <c r="J6" s="93"/>
      <c r="K6" s="93"/>
      <c r="L6" s="93"/>
      <c r="M6" s="93"/>
      <c r="N6" s="93"/>
      <c r="O6" s="93"/>
      <c r="P6" s="93"/>
      <c r="Q6" s="93"/>
      <c r="R6" s="93"/>
      <c r="S6" s="93"/>
      <c r="T6" s="93"/>
      <c r="U6" s="93"/>
      <c r="V6" s="93"/>
      <c r="W6" s="93"/>
      <c r="X6" s="93"/>
      <c r="Y6" s="93"/>
      <c r="Z6" s="93"/>
      <c r="AA6" s="93"/>
      <c r="AB6" s="93"/>
    </row>
    <row r="7" spans="2:28" ht="18.75" customHeight="1">
      <c r="B7" s="93"/>
      <c r="C7" s="93"/>
      <c r="D7" s="93"/>
      <c r="E7" s="93"/>
      <c r="F7" s="93"/>
      <c r="G7" s="93"/>
      <c r="H7" s="93"/>
      <c r="I7" s="93"/>
      <c r="J7" s="93"/>
      <c r="K7" s="93"/>
      <c r="L7" s="93"/>
      <c r="M7" s="93"/>
      <c r="N7" s="93"/>
      <c r="O7" s="93"/>
      <c r="P7" s="93"/>
      <c r="Q7" s="93"/>
      <c r="R7" s="93"/>
      <c r="S7" s="93"/>
      <c r="T7" s="93"/>
      <c r="U7" s="93"/>
      <c r="V7" s="93"/>
      <c r="W7" s="93"/>
      <c r="X7" s="93"/>
      <c r="Y7" s="93"/>
      <c r="Z7" s="93"/>
      <c r="AA7" s="93"/>
      <c r="AB7" s="93"/>
    </row>
    <row r="8" spans="2:28" ht="18.75" customHeight="1">
      <c r="B8" s="24"/>
      <c r="C8" s="24"/>
      <c r="D8" s="24"/>
      <c r="E8" s="24"/>
      <c r="F8" s="24"/>
      <c r="G8" s="24"/>
      <c r="H8" s="24"/>
      <c r="I8" s="24"/>
      <c r="J8" s="24"/>
      <c r="K8" s="24"/>
      <c r="L8" s="24"/>
      <c r="M8" s="24"/>
      <c r="N8" s="24"/>
      <c r="O8" s="24"/>
      <c r="P8" s="24"/>
      <c r="Q8" s="24"/>
      <c r="R8" s="24"/>
      <c r="S8" s="24"/>
      <c r="T8" s="24"/>
      <c r="U8" s="24"/>
      <c r="V8" s="24"/>
      <c r="W8" s="24"/>
      <c r="X8" s="24"/>
      <c r="Y8" s="24"/>
      <c r="Z8" s="24"/>
      <c r="AA8" s="24"/>
      <c r="AB8" s="24"/>
    </row>
    <row r="9" spans="2:28" ht="18.75" customHeight="1">
      <c r="B9" s="24" t="s">
        <v>49</v>
      </c>
      <c r="C9" s="24"/>
      <c r="D9" s="24"/>
      <c r="E9" s="24"/>
      <c r="F9" s="24"/>
      <c r="G9" s="24"/>
      <c r="H9" s="24"/>
      <c r="I9" s="24"/>
      <c r="J9" s="24"/>
      <c r="K9" s="24"/>
      <c r="L9" s="24"/>
      <c r="M9" s="24"/>
      <c r="N9" s="24"/>
      <c r="O9" s="24"/>
      <c r="P9" s="24"/>
      <c r="Q9" s="24"/>
      <c r="R9" s="24"/>
      <c r="S9" s="24"/>
      <c r="T9" s="24"/>
      <c r="U9" s="24"/>
      <c r="V9" s="24"/>
      <c r="W9" s="24"/>
      <c r="X9" s="24"/>
      <c r="Y9" s="24"/>
      <c r="Z9" s="24"/>
      <c r="AA9" s="24"/>
      <c r="AB9" s="24"/>
    </row>
    <row r="10" spans="2:28" ht="18.75" customHeight="1">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2:28" ht="18.75" customHeight="1">
      <c r="B11" s="24"/>
      <c r="C11" s="24"/>
      <c r="D11" s="24"/>
      <c r="E11" s="24"/>
      <c r="F11" s="24"/>
      <c r="G11" s="24"/>
      <c r="H11" s="24"/>
      <c r="I11" s="24"/>
      <c r="J11" s="24"/>
      <c r="K11" s="24"/>
      <c r="L11" s="24"/>
      <c r="M11" s="24"/>
      <c r="N11" s="24"/>
      <c r="O11" s="24" t="s">
        <v>50</v>
      </c>
      <c r="P11" s="24"/>
      <c r="Q11" s="24"/>
      <c r="R11" s="24"/>
      <c r="S11" s="24"/>
      <c r="T11" s="24"/>
      <c r="U11" s="24"/>
      <c r="V11" s="24"/>
      <c r="W11" s="24"/>
      <c r="X11" s="24"/>
      <c r="Y11" s="24"/>
      <c r="Z11" s="24"/>
      <c r="AA11" s="24"/>
      <c r="AB11" s="24"/>
    </row>
    <row r="12" spans="2:28" ht="18.75" customHeight="1">
      <c r="B12" s="24"/>
      <c r="C12" s="24"/>
      <c r="D12" s="24"/>
      <c r="E12" s="24"/>
      <c r="F12" s="24"/>
      <c r="G12" s="24"/>
      <c r="H12" s="24"/>
      <c r="I12" s="24"/>
      <c r="J12" s="24"/>
      <c r="K12" s="24"/>
      <c r="L12" s="24"/>
      <c r="M12" s="24"/>
      <c r="N12" s="24"/>
      <c r="O12" s="24"/>
      <c r="P12" s="24" t="s">
        <v>51</v>
      </c>
      <c r="Q12" s="26"/>
      <c r="R12" s="27"/>
      <c r="S12" s="94"/>
      <c r="T12" s="94"/>
      <c r="U12" s="94"/>
      <c r="V12" s="94"/>
      <c r="W12" s="94"/>
      <c r="X12" s="94"/>
      <c r="Y12" s="94"/>
      <c r="Z12" s="94"/>
      <c r="AA12" s="94"/>
      <c r="AB12" s="94"/>
    </row>
    <row r="13" spans="2:28" ht="18.75" customHeight="1">
      <c r="B13" s="24"/>
      <c r="C13" s="24"/>
      <c r="D13" s="24"/>
      <c r="E13" s="24"/>
      <c r="F13" s="24"/>
      <c r="G13" s="24"/>
      <c r="H13" s="24"/>
      <c r="I13" s="24"/>
      <c r="J13" s="24"/>
      <c r="K13" s="24"/>
      <c r="L13" s="24"/>
      <c r="M13" s="24"/>
      <c r="N13" s="24"/>
      <c r="O13" s="24"/>
      <c r="P13" s="24" t="s">
        <v>52</v>
      </c>
      <c r="Q13" s="24"/>
      <c r="R13" s="28"/>
      <c r="S13" s="95"/>
      <c r="T13" s="95"/>
      <c r="U13" s="95"/>
      <c r="V13" s="95"/>
      <c r="W13" s="95"/>
      <c r="X13" s="95"/>
      <c r="Y13" s="95"/>
      <c r="Z13" s="95"/>
      <c r="AA13" s="95"/>
      <c r="AB13" s="24" t="s">
        <v>53</v>
      </c>
    </row>
    <row r="14" spans="2:28" ht="18.75" customHeight="1">
      <c r="B14" s="24"/>
      <c r="C14" s="24"/>
      <c r="D14" s="24"/>
      <c r="E14" s="24"/>
      <c r="F14" s="24"/>
      <c r="G14" s="24"/>
      <c r="H14" s="24"/>
      <c r="I14" s="24"/>
      <c r="J14" s="24"/>
      <c r="K14" s="24"/>
      <c r="L14" s="24"/>
      <c r="M14" s="24"/>
      <c r="N14" s="24"/>
      <c r="O14" s="24"/>
      <c r="P14" s="24" t="s">
        <v>54</v>
      </c>
      <c r="Q14" s="24"/>
      <c r="R14" s="28"/>
      <c r="S14" s="95"/>
      <c r="T14" s="95"/>
      <c r="U14" s="95"/>
      <c r="V14" s="95"/>
      <c r="W14" s="95"/>
      <c r="X14" s="95"/>
      <c r="Y14" s="95"/>
      <c r="Z14" s="95"/>
      <c r="AA14" s="95"/>
      <c r="AB14" s="24" t="s">
        <v>55</v>
      </c>
    </row>
    <row r="15" spans="2:28" ht="18.75" customHeight="1">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2:28" ht="18.75" customHeight="1">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row>
    <row r="17" spans="2:28" ht="18.75" customHeight="1">
      <c r="B17" s="90" t="s">
        <v>56</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row>
    <row r="18" spans="2:28" ht="18.75" customHeight="1">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row>
    <row r="19" spans="2:28" ht="18.75" customHeight="1">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row>
    <row r="20" spans="2:28" ht="18.75" customHeight="1">
      <c r="B20" s="24"/>
      <c r="C20" s="29" t="s">
        <v>57</v>
      </c>
      <c r="D20" s="30"/>
      <c r="E20" s="24"/>
      <c r="F20" s="24"/>
      <c r="G20" s="24"/>
      <c r="H20" s="24"/>
      <c r="I20" s="24"/>
      <c r="J20" s="24"/>
      <c r="K20" s="24"/>
      <c r="L20" s="24"/>
      <c r="M20" s="24"/>
      <c r="N20" s="24"/>
      <c r="O20" s="24"/>
      <c r="P20" s="24"/>
      <c r="Q20" s="24"/>
      <c r="R20" s="24"/>
      <c r="S20" s="24"/>
      <c r="T20" s="24"/>
      <c r="U20" s="24"/>
      <c r="V20" s="24"/>
      <c r="W20" s="24"/>
      <c r="X20" s="24"/>
      <c r="Y20" s="24"/>
      <c r="Z20" s="24"/>
      <c r="AA20" s="24"/>
      <c r="AB20" s="24"/>
    </row>
    <row r="21" spans="2:28" ht="18.75" customHeight="1">
      <c r="B21" s="24"/>
      <c r="C21" s="29"/>
      <c r="D21" s="31" t="s">
        <v>67</v>
      </c>
      <c r="E21" s="32"/>
      <c r="F21" s="32"/>
      <c r="G21" s="32"/>
      <c r="H21" s="32"/>
      <c r="I21" s="32"/>
      <c r="J21" s="32"/>
      <c r="K21" s="32"/>
      <c r="L21" s="32"/>
      <c r="M21" s="32"/>
      <c r="N21" s="32"/>
      <c r="O21" s="24"/>
      <c r="P21" s="24"/>
      <c r="Q21" s="24"/>
      <c r="R21" s="24"/>
      <c r="S21" s="24"/>
      <c r="T21" s="24"/>
      <c r="U21" s="24"/>
      <c r="V21" s="24"/>
      <c r="W21" s="24"/>
      <c r="X21" s="24"/>
      <c r="Y21" s="24"/>
      <c r="Z21" s="24"/>
      <c r="AA21" s="24"/>
      <c r="AB21" s="24"/>
    </row>
    <row r="22" spans="2:28" ht="18.75" customHeight="1">
      <c r="B22" s="24"/>
      <c r="C22" s="29"/>
      <c r="D22" s="30"/>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2:28" ht="18.75" customHeight="1">
      <c r="B23" s="24"/>
      <c r="C23" s="29" t="s">
        <v>58</v>
      </c>
      <c r="D23" s="29"/>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2:28" s="34" customFormat="1" ht="18.75" customHeight="1">
      <c r="B24" s="32"/>
      <c r="C24" s="33"/>
      <c r="D24" s="32" t="s">
        <v>68</v>
      </c>
      <c r="E24" s="28"/>
      <c r="F24" s="28"/>
      <c r="G24" s="28"/>
      <c r="H24" s="28"/>
      <c r="I24" s="28"/>
      <c r="J24" s="28"/>
      <c r="K24" s="28"/>
      <c r="L24" s="28"/>
      <c r="M24" s="28"/>
      <c r="N24" s="28"/>
      <c r="O24" s="32"/>
      <c r="P24" s="32"/>
      <c r="Q24" s="32"/>
      <c r="R24" s="32"/>
      <c r="S24" s="32"/>
      <c r="T24" s="32"/>
      <c r="U24" s="32"/>
      <c r="V24" s="32"/>
      <c r="W24" s="32"/>
      <c r="X24" s="32"/>
      <c r="Y24" s="32"/>
      <c r="Z24" s="32"/>
      <c r="AA24" s="32"/>
      <c r="AB24" s="32"/>
    </row>
    <row r="25" spans="2:28" s="34" customFormat="1" ht="18.75" customHeight="1">
      <c r="B25" s="32"/>
      <c r="C25" s="33"/>
      <c r="D25" s="90" t="s">
        <v>69</v>
      </c>
      <c r="E25" s="90"/>
      <c r="F25" s="90"/>
      <c r="G25" s="90"/>
      <c r="H25" s="90"/>
      <c r="I25" s="90"/>
      <c r="J25" s="90"/>
      <c r="K25" s="90"/>
      <c r="L25" s="90"/>
      <c r="M25" s="90"/>
      <c r="N25" s="90"/>
      <c r="O25" s="90"/>
      <c r="P25" s="90"/>
      <c r="Q25" s="90"/>
      <c r="R25" s="90"/>
      <c r="S25" s="90"/>
      <c r="T25" s="90"/>
      <c r="U25" s="90"/>
      <c r="V25" s="90"/>
      <c r="W25" s="90"/>
      <c r="X25" s="90"/>
      <c r="Y25" s="90"/>
      <c r="Z25" s="90"/>
      <c r="AA25" s="90"/>
      <c r="AB25" s="32"/>
    </row>
    <row r="26" spans="2:28" s="34" customFormat="1" ht="18.75" customHeight="1">
      <c r="B26" s="32"/>
      <c r="C26" s="33"/>
      <c r="D26" s="90"/>
      <c r="E26" s="90"/>
      <c r="F26" s="90"/>
      <c r="G26" s="90"/>
      <c r="H26" s="90"/>
      <c r="I26" s="90"/>
      <c r="J26" s="90"/>
      <c r="K26" s="90"/>
      <c r="L26" s="90"/>
      <c r="M26" s="90"/>
      <c r="N26" s="90"/>
      <c r="O26" s="90"/>
      <c r="P26" s="90"/>
      <c r="Q26" s="90"/>
      <c r="R26" s="90"/>
      <c r="S26" s="90"/>
      <c r="T26" s="90"/>
      <c r="U26" s="90"/>
      <c r="V26" s="90"/>
      <c r="W26" s="90"/>
      <c r="X26" s="90"/>
      <c r="Y26" s="90"/>
      <c r="Z26" s="90"/>
      <c r="AA26" s="90"/>
      <c r="AB26" s="32"/>
    </row>
    <row r="27" spans="2:28" s="34" customFormat="1" ht="18.75" customHeight="1">
      <c r="B27" s="32"/>
      <c r="C27" s="33"/>
      <c r="D27" s="90"/>
      <c r="E27" s="90"/>
      <c r="F27" s="90"/>
      <c r="G27" s="90"/>
      <c r="H27" s="90"/>
      <c r="I27" s="90"/>
      <c r="J27" s="90"/>
      <c r="K27" s="90"/>
      <c r="L27" s="90"/>
      <c r="M27" s="90"/>
      <c r="N27" s="90"/>
      <c r="O27" s="90"/>
      <c r="P27" s="90"/>
      <c r="Q27" s="90"/>
      <c r="R27" s="90"/>
      <c r="S27" s="90"/>
      <c r="T27" s="90"/>
      <c r="U27" s="90"/>
      <c r="V27" s="90"/>
      <c r="W27" s="90"/>
      <c r="X27" s="90"/>
      <c r="Y27" s="90"/>
      <c r="Z27" s="90"/>
      <c r="AA27" s="90"/>
      <c r="AB27" s="32"/>
    </row>
    <row r="28" spans="2:28" ht="18.75" customHeight="1">
      <c r="B28" s="24"/>
      <c r="C28" s="29"/>
      <c r="D28" s="29"/>
      <c r="E28" s="24"/>
      <c r="F28" s="24"/>
      <c r="G28" s="24"/>
      <c r="H28" s="24"/>
      <c r="I28" s="24"/>
      <c r="J28" s="24"/>
      <c r="K28" s="24"/>
      <c r="L28" s="24"/>
      <c r="M28" s="24"/>
      <c r="N28" s="24"/>
      <c r="O28" s="24"/>
      <c r="P28" s="24"/>
      <c r="Q28" s="24"/>
      <c r="R28" s="24"/>
      <c r="S28" s="24"/>
      <c r="T28" s="24"/>
      <c r="U28" s="24"/>
      <c r="V28" s="24"/>
      <c r="W28" s="24"/>
      <c r="X28" s="24"/>
      <c r="Y28" s="24"/>
      <c r="Z28" s="24"/>
      <c r="AA28" s="24"/>
      <c r="AB28" s="24"/>
    </row>
    <row r="29" spans="2:28" ht="18.75" customHeight="1">
      <c r="B29" s="24"/>
      <c r="C29" s="29" t="s">
        <v>59</v>
      </c>
      <c r="D29" s="29"/>
      <c r="E29" s="24"/>
      <c r="F29" s="24"/>
      <c r="G29" s="24"/>
      <c r="H29" s="24"/>
      <c r="I29" s="24"/>
      <c r="J29" s="24"/>
      <c r="K29" s="24"/>
      <c r="L29" s="24"/>
      <c r="M29" s="24"/>
      <c r="N29" s="24"/>
      <c r="O29" s="24"/>
      <c r="P29" s="24"/>
      <c r="Q29" s="24"/>
      <c r="R29" s="24"/>
      <c r="S29" s="24"/>
      <c r="T29" s="24"/>
      <c r="U29" s="24"/>
      <c r="V29" s="24"/>
      <c r="W29" s="24"/>
      <c r="X29" s="24"/>
      <c r="Y29" s="24"/>
      <c r="Z29" s="24"/>
      <c r="AA29" s="24"/>
      <c r="AB29" s="24"/>
    </row>
    <row r="30" spans="2:28" ht="18.75" customHeight="1">
      <c r="B30" s="24"/>
      <c r="C30" s="24"/>
      <c r="D30" s="85">
        <f>事業計画書!E4</f>
        <v>0</v>
      </c>
      <c r="E30" s="85"/>
      <c r="F30" s="85"/>
      <c r="G30" s="85"/>
      <c r="H30" s="85"/>
      <c r="I30" s="85"/>
      <c r="J30" s="85"/>
      <c r="K30" s="85"/>
      <c r="L30" s="85"/>
      <c r="M30" s="85"/>
      <c r="N30" s="85"/>
      <c r="O30" s="85"/>
      <c r="P30" s="85"/>
      <c r="Q30" s="24"/>
      <c r="R30" s="24"/>
      <c r="S30" s="24"/>
      <c r="T30" s="24"/>
      <c r="U30" s="24"/>
      <c r="V30" s="24"/>
      <c r="W30" s="24"/>
      <c r="X30" s="24"/>
      <c r="Y30" s="24"/>
      <c r="Z30" s="24"/>
      <c r="AA30" s="24"/>
      <c r="AB30" s="24"/>
    </row>
    <row r="31" spans="2:28" ht="18.75" customHeight="1">
      <c r="B31" s="24"/>
      <c r="C31" s="24"/>
      <c r="D31" s="29"/>
      <c r="E31" s="24"/>
      <c r="F31" s="24"/>
      <c r="G31" s="24"/>
      <c r="H31" s="24"/>
      <c r="I31" s="24"/>
      <c r="J31" s="24"/>
      <c r="K31" s="24"/>
      <c r="L31" s="24"/>
      <c r="M31" s="24"/>
      <c r="N31" s="24"/>
      <c r="O31" s="24"/>
      <c r="P31" s="24"/>
      <c r="Q31" s="24"/>
      <c r="R31" s="24"/>
      <c r="S31" s="24"/>
      <c r="T31" s="24"/>
      <c r="U31" s="24"/>
      <c r="V31" s="24"/>
      <c r="W31" s="24"/>
      <c r="X31" s="24"/>
      <c r="Y31" s="24"/>
      <c r="Z31" s="24"/>
      <c r="AA31" s="24"/>
      <c r="AB31" s="24"/>
    </row>
    <row r="32" spans="2:28" ht="18.75" customHeight="1">
      <c r="B32" s="24"/>
      <c r="C32" s="29" t="s">
        <v>60</v>
      </c>
      <c r="D32" s="29"/>
      <c r="E32" s="24"/>
      <c r="F32" s="24"/>
      <c r="G32" s="24"/>
      <c r="H32" s="24"/>
      <c r="I32" s="24"/>
      <c r="J32" s="24"/>
      <c r="K32" s="24"/>
      <c r="L32" s="24"/>
      <c r="M32" s="24"/>
      <c r="N32" s="86">
        <f>事業計画書!E18</f>
        <v>0</v>
      </c>
      <c r="O32" s="87"/>
      <c r="P32" s="87"/>
      <c r="Q32" s="87"/>
      <c r="R32" s="24" t="s">
        <v>61</v>
      </c>
      <c r="S32" s="24"/>
      <c r="T32" s="24"/>
      <c r="U32" s="24"/>
      <c r="V32" s="24"/>
      <c r="W32" s="24"/>
      <c r="X32" s="24"/>
      <c r="Y32" s="24"/>
      <c r="Z32" s="24"/>
      <c r="AA32" s="24"/>
      <c r="AB32" s="24"/>
    </row>
    <row r="33" spans="2:28" ht="18.75" customHeight="1">
      <c r="B33" s="24"/>
      <c r="C33" s="29"/>
      <c r="H33" s="24"/>
      <c r="I33" s="24"/>
      <c r="J33" s="24"/>
      <c r="K33" s="24"/>
      <c r="L33" s="24"/>
      <c r="M33" s="24"/>
      <c r="N33" s="24"/>
      <c r="O33" s="24"/>
      <c r="P33" s="24"/>
      <c r="Q33" s="24"/>
      <c r="R33" s="24"/>
      <c r="S33" s="24"/>
      <c r="T33" s="24"/>
      <c r="U33" s="24"/>
      <c r="V33" s="24"/>
      <c r="W33" s="24"/>
      <c r="X33" s="24"/>
      <c r="Y33" s="24"/>
      <c r="Z33" s="24"/>
      <c r="AA33" s="24"/>
      <c r="AB33" s="24"/>
    </row>
    <row r="34" spans="2:28" ht="18.75" customHeight="1">
      <c r="B34" s="24"/>
      <c r="C34" s="29" t="s">
        <v>62</v>
      </c>
      <c r="D34" s="29"/>
      <c r="E34" s="24"/>
      <c r="F34" s="24"/>
      <c r="G34" s="24"/>
      <c r="H34" s="24"/>
      <c r="I34" s="24"/>
      <c r="J34" s="24"/>
      <c r="K34" s="24"/>
      <c r="L34" s="24"/>
      <c r="M34" s="24"/>
      <c r="N34" s="88">
        <f>収支予算書!H5</f>
        <v>0</v>
      </c>
      <c r="O34" s="89"/>
      <c r="P34" s="89"/>
      <c r="Q34" s="89"/>
      <c r="R34" s="24" t="s">
        <v>61</v>
      </c>
      <c r="S34" s="24"/>
      <c r="T34" s="24"/>
      <c r="U34" s="24"/>
      <c r="V34" s="24"/>
      <c r="W34" s="24"/>
      <c r="X34" s="24"/>
      <c r="Y34" s="24"/>
      <c r="Z34" s="24"/>
      <c r="AA34" s="24"/>
      <c r="AB34" s="24"/>
    </row>
    <row r="35" spans="2:28" ht="18.75" customHeight="1">
      <c r="B35" s="24"/>
      <c r="C35" s="29"/>
      <c r="D35" s="29"/>
      <c r="E35" s="24"/>
      <c r="F35" s="24"/>
      <c r="G35" s="24"/>
      <c r="H35" s="24"/>
      <c r="I35" s="24"/>
      <c r="J35" s="24"/>
      <c r="K35" s="24"/>
      <c r="L35" s="24"/>
      <c r="M35" s="24"/>
      <c r="N35" s="24"/>
      <c r="O35" s="24"/>
      <c r="P35" s="24"/>
      <c r="Q35" s="24"/>
      <c r="R35" s="24"/>
      <c r="S35" s="24"/>
      <c r="T35" s="24"/>
      <c r="U35" s="24"/>
      <c r="V35" s="24"/>
      <c r="W35" s="24"/>
      <c r="X35" s="24"/>
      <c r="Y35" s="24"/>
      <c r="Z35" s="24"/>
      <c r="AA35" s="24"/>
      <c r="AB35" s="24"/>
    </row>
    <row r="36" spans="2:28" ht="18.75" customHeight="1">
      <c r="B36" s="24"/>
      <c r="C36" s="29" t="s">
        <v>63</v>
      </c>
      <c r="D36" s="29"/>
      <c r="E36" s="24"/>
      <c r="F36" s="24"/>
      <c r="G36" s="24"/>
      <c r="H36" s="24"/>
      <c r="I36" s="24"/>
      <c r="J36" s="24"/>
      <c r="K36" s="24"/>
      <c r="L36" s="24"/>
      <c r="M36" s="24"/>
      <c r="N36" s="24"/>
      <c r="O36" s="24"/>
      <c r="P36" s="24"/>
      <c r="Q36" s="24"/>
      <c r="R36" s="24"/>
      <c r="S36" s="24"/>
      <c r="T36" s="24"/>
      <c r="U36" s="24"/>
      <c r="V36" s="24"/>
      <c r="W36" s="24"/>
      <c r="X36" s="24"/>
      <c r="Y36" s="24"/>
      <c r="Z36" s="24"/>
      <c r="AA36" s="24"/>
      <c r="AB36" s="24"/>
    </row>
    <row r="37" spans="2:28" ht="18.75" customHeight="1">
      <c r="B37" s="24"/>
      <c r="C37" s="29"/>
      <c r="D37" s="29"/>
      <c r="E37" s="24"/>
      <c r="F37" s="24"/>
      <c r="G37" s="24"/>
      <c r="H37" s="24"/>
      <c r="I37" s="24"/>
      <c r="J37" s="24"/>
      <c r="K37" s="24"/>
      <c r="L37" s="24"/>
      <c r="M37" s="24"/>
      <c r="N37" s="24"/>
      <c r="O37" s="24"/>
      <c r="P37" s="24"/>
      <c r="Q37" s="24"/>
      <c r="R37" s="24"/>
      <c r="S37" s="24"/>
      <c r="T37" s="24"/>
      <c r="U37" s="24"/>
      <c r="V37" s="24"/>
      <c r="W37" s="24"/>
      <c r="X37" s="24"/>
      <c r="Y37" s="24"/>
      <c r="Z37" s="24"/>
      <c r="AA37" s="24"/>
      <c r="AB37" s="24"/>
    </row>
    <row r="38" spans="2:28" ht="18.75" customHeight="1">
      <c r="B38" s="24"/>
      <c r="C38" s="29" t="s">
        <v>64</v>
      </c>
      <c r="D38" s="29"/>
      <c r="E38" s="24"/>
      <c r="F38" s="24"/>
      <c r="G38" s="24"/>
      <c r="H38" s="24"/>
      <c r="I38" s="24"/>
      <c r="J38" s="24"/>
      <c r="K38" s="24"/>
      <c r="L38" s="24"/>
      <c r="M38" s="24"/>
      <c r="N38" s="24"/>
      <c r="O38" s="24"/>
      <c r="P38" s="24"/>
      <c r="Q38" s="24"/>
      <c r="R38" s="24"/>
      <c r="S38" s="24"/>
      <c r="T38" s="24"/>
      <c r="U38" s="24"/>
      <c r="V38" s="24"/>
      <c r="W38" s="24"/>
      <c r="X38" s="24"/>
      <c r="Y38" s="24"/>
      <c r="Z38" s="24"/>
      <c r="AA38" s="24"/>
      <c r="AB38" s="24"/>
    </row>
    <row r="39" spans="2:28" ht="18.75" customHeight="1">
      <c r="B39" s="24"/>
      <c r="C39" s="24"/>
      <c r="D39" s="29" t="s">
        <v>65</v>
      </c>
      <c r="E39" s="24"/>
      <c r="F39" s="24"/>
      <c r="G39" s="24"/>
      <c r="H39" s="24"/>
      <c r="I39" s="24"/>
      <c r="J39" s="24"/>
      <c r="K39" s="24"/>
      <c r="L39" s="24"/>
      <c r="M39" s="24"/>
      <c r="N39" s="24"/>
      <c r="O39" s="24"/>
      <c r="P39" s="24"/>
      <c r="Q39" s="24"/>
      <c r="R39" s="24"/>
      <c r="S39" s="24"/>
      <c r="T39" s="24"/>
      <c r="U39" s="24"/>
      <c r="V39" s="24"/>
      <c r="W39" s="24"/>
      <c r="X39" s="24"/>
      <c r="Y39" s="24"/>
      <c r="Z39" s="24"/>
      <c r="AA39" s="24"/>
      <c r="AB39" s="24"/>
    </row>
    <row r="40" spans="2:28" ht="18.75" customHeight="1">
      <c r="B40" s="24"/>
      <c r="C40" s="24"/>
      <c r="D40" s="29" t="s">
        <v>66</v>
      </c>
      <c r="E40" s="24"/>
      <c r="F40" s="24"/>
      <c r="G40" s="24"/>
      <c r="H40" s="24"/>
      <c r="I40" s="24"/>
      <c r="J40" s="24"/>
      <c r="K40" s="24"/>
      <c r="L40" s="24"/>
      <c r="M40" s="24"/>
      <c r="N40" s="24"/>
      <c r="O40" s="24"/>
      <c r="P40" s="24"/>
      <c r="Q40" s="24"/>
      <c r="R40" s="24"/>
      <c r="S40" s="24"/>
      <c r="T40" s="24"/>
      <c r="U40" s="24"/>
      <c r="V40" s="24"/>
      <c r="W40" s="24"/>
      <c r="X40" s="24"/>
      <c r="Y40" s="24"/>
      <c r="Z40" s="24"/>
      <c r="AA40" s="24"/>
      <c r="AB40" s="24"/>
    </row>
    <row r="41" spans="2:28" ht="18.75" customHeight="1">
      <c r="B41" s="24"/>
      <c r="C41" s="24"/>
      <c r="D41" s="29" t="s">
        <v>103</v>
      </c>
      <c r="E41" s="24"/>
      <c r="F41" s="24"/>
      <c r="G41" s="24"/>
      <c r="H41" s="24"/>
      <c r="I41" s="24"/>
      <c r="J41" s="24"/>
      <c r="K41" s="24"/>
      <c r="L41" s="24"/>
      <c r="M41" s="24"/>
      <c r="N41" s="24"/>
      <c r="O41" s="24"/>
      <c r="P41" s="24"/>
      <c r="Q41" s="24"/>
      <c r="R41" s="24"/>
      <c r="S41" s="24"/>
      <c r="T41" s="24"/>
      <c r="U41" s="24"/>
      <c r="V41" s="24"/>
      <c r="W41" s="24"/>
      <c r="X41" s="24"/>
      <c r="Y41" s="24"/>
      <c r="Z41" s="24"/>
      <c r="AA41" s="24"/>
      <c r="AB41" s="24"/>
    </row>
  </sheetData>
  <mergeCells count="10">
    <mergeCell ref="D30:P30"/>
    <mergeCell ref="N32:Q32"/>
    <mergeCell ref="N34:Q34"/>
    <mergeCell ref="D25:AA27"/>
    <mergeCell ref="W3:AB3"/>
    <mergeCell ref="B4:AB7"/>
    <mergeCell ref="S12:AB12"/>
    <mergeCell ref="S13:AA13"/>
    <mergeCell ref="S14:AA14"/>
    <mergeCell ref="B17:AB18"/>
  </mergeCells>
  <phoneticPr fontId="27"/>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9"/>
  <sheetViews>
    <sheetView showZeros="0" view="pageBreakPreview" zoomScaleNormal="100" zoomScaleSheetLayoutView="100" workbookViewId="0">
      <selection activeCell="P14" sqref="P14"/>
    </sheetView>
  </sheetViews>
  <sheetFormatPr defaultColWidth="9" defaultRowHeight="13.2"/>
  <cols>
    <col min="1" max="1" width="4.6640625" style="5" customWidth="1"/>
    <col min="2" max="2" width="15.6640625" style="5" customWidth="1"/>
    <col min="3" max="3" width="8.88671875" style="5" customWidth="1"/>
    <col min="4" max="5" width="8.109375" style="5" customWidth="1"/>
    <col min="6" max="6" width="7.6640625" style="5" customWidth="1"/>
    <col min="7" max="7" width="2.6640625" style="5" customWidth="1"/>
    <col min="8" max="8" width="8.109375" style="5" customWidth="1"/>
    <col min="9" max="9" width="9.88671875" style="5" customWidth="1"/>
    <col min="10" max="11" width="7.6640625" style="5" customWidth="1"/>
    <col min="12" max="12" width="4.6640625" style="5" customWidth="1"/>
    <col min="13" max="16384" width="9" style="5"/>
  </cols>
  <sheetData>
    <row r="1" spans="1:25" ht="22.5" customHeight="1">
      <c r="A1" s="98" t="s">
        <v>31</v>
      </c>
      <c r="B1" s="98"/>
      <c r="C1" s="98"/>
      <c r="D1" s="98"/>
      <c r="E1" s="98"/>
      <c r="F1" s="98"/>
      <c r="G1" s="98"/>
      <c r="H1" s="98"/>
      <c r="I1" s="98"/>
      <c r="J1" s="98"/>
      <c r="K1" s="98"/>
      <c r="L1" s="18"/>
    </row>
    <row r="2" spans="1:25" ht="22.5" customHeight="1">
      <c r="A2" s="6"/>
      <c r="L2" s="4"/>
    </row>
    <row r="3" spans="1:25" ht="22.5" customHeight="1">
      <c r="A3" s="7" t="s">
        <v>0</v>
      </c>
    </row>
    <row r="4" spans="1:25" ht="22.5" customHeight="1">
      <c r="A4" s="7" t="s">
        <v>1</v>
      </c>
      <c r="D4" s="8" t="s">
        <v>2</v>
      </c>
      <c r="E4" s="99"/>
      <c r="F4" s="99"/>
      <c r="G4" s="99"/>
      <c r="H4" s="99"/>
      <c r="I4" s="99"/>
      <c r="J4" s="99"/>
      <c r="K4" s="99"/>
      <c r="L4" s="19"/>
    </row>
    <row r="5" spans="1:25" ht="22.5" customHeight="1">
      <c r="A5" s="7"/>
      <c r="D5" s="8" t="s">
        <v>3</v>
      </c>
      <c r="E5" s="99"/>
      <c r="F5" s="99"/>
      <c r="G5" s="99"/>
      <c r="H5" s="99"/>
      <c r="I5" s="99"/>
      <c r="J5" s="99"/>
      <c r="K5" s="99"/>
      <c r="M5" s="4"/>
      <c r="V5" s="5" t="s">
        <v>147</v>
      </c>
    </row>
    <row r="6" spans="1:25" ht="22.5" customHeight="1">
      <c r="A6" s="7"/>
      <c r="D6" s="8" t="s">
        <v>38</v>
      </c>
      <c r="E6" s="104"/>
      <c r="F6" s="104"/>
      <c r="G6" s="104"/>
      <c r="H6" s="104"/>
      <c r="I6" s="50" t="s">
        <v>101</v>
      </c>
      <c r="J6" s="103" t="s">
        <v>98</v>
      </c>
      <c r="K6" s="103"/>
      <c r="L6" s="19"/>
      <c r="M6" s="4"/>
      <c r="V6" s="5" t="s">
        <v>146</v>
      </c>
    </row>
    <row r="7" spans="1:25" ht="22.5" customHeight="1">
      <c r="A7" s="7" t="s">
        <v>4</v>
      </c>
      <c r="E7" s="100" t="s">
        <v>98</v>
      </c>
      <c r="F7" s="101"/>
      <c r="G7" s="101"/>
      <c r="H7" s="101"/>
      <c r="I7" s="101"/>
      <c r="J7" s="101"/>
      <c r="K7" s="101"/>
      <c r="M7" s="4"/>
      <c r="V7" s="5" t="s">
        <v>145</v>
      </c>
    </row>
    <row r="8" spans="1:25" ht="22.5" customHeight="1">
      <c r="A8" s="7" t="s">
        <v>5</v>
      </c>
      <c r="E8" s="102" t="s">
        <v>34</v>
      </c>
      <c r="F8" s="102"/>
      <c r="G8" s="102"/>
      <c r="H8" s="102"/>
      <c r="I8" s="102"/>
      <c r="J8" s="102"/>
      <c r="K8" s="102"/>
    </row>
    <row r="9" spans="1:25" ht="22.5" customHeight="1">
      <c r="A9" s="7" t="s">
        <v>6</v>
      </c>
      <c r="D9" s="5" t="s">
        <v>7</v>
      </c>
      <c r="E9" s="96">
        <f>交付申請書!S13</f>
        <v>0</v>
      </c>
      <c r="F9" s="96"/>
      <c r="G9" s="96"/>
      <c r="H9" s="96"/>
      <c r="I9" s="96"/>
      <c r="J9" s="96"/>
      <c r="K9" s="96"/>
      <c r="L9" s="4"/>
    </row>
    <row r="10" spans="1:25" ht="22.5" customHeight="1">
      <c r="A10" s="9"/>
      <c r="B10" s="10"/>
      <c r="C10" s="10"/>
      <c r="D10" s="10"/>
      <c r="E10" s="10"/>
      <c r="F10" s="10"/>
      <c r="G10" s="10"/>
      <c r="H10" s="10"/>
      <c r="I10" s="10"/>
      <c r="J10" s="10"/>
      <c r="K10" s="10"/>
    </row>
    <row r="11" spans="1:25" ht="22.5" customHeight="1">
      <c r="A11" s="11" t="s">
        <v>8</v>
      </c>
      <c r="B11" s="10"/>
      <c r="C11" s="10"/>
      <c r="D11" s="10"/>
      <c r="E11" s="10"/>
      <c r="F11" s="10"/>
      <c r="G11" s="10"/>
      <c r="H11" s="10"/>
      <c r="I11" s="10"/>
      <c r="J11" s="10"/>
      <c r="K11" s="10"/>
    </row>
    <row r="12" spans="1:25" ht="22.5" customHeight="1">
      <c r="A12" s="11" t="s">
        <v>9</v>
      </c>
      <c r="B12" s="10"/>
      <c r="C12" s="10"/>
      <c r="D12" s="10"/>
      <c r="E12" s="10"/>
      <c r="F12" s="10"/>
      <c r="G12" s="10"/>
      <c r="H12" s="10"/>
      <c r="I12" s="10"/>
      <c r="J12" s="10"/>
      <c r="K12" s="10"/>
    </row>
    <row r="13" spans="1:25" ht="22.5" customHeight="1">
      <c r="A13" s="11" t="s">
        <v>10</v>
      </c>
      <c r="B13" s="10" t="s">
        <v>35</v>
      </c>
      <c r="C13" s="10"/>
      <c r="D13" s="10"/>
      <c r="E13" s="10"/>
      <c r="F13" s="10"/>
      <c r="G13" s="10"/>
      <c r="H13" s="10"/>
      <c r="I13" s="10"/>
      <c r="J13" s="10"/>
      <c r="K13" s="10"/>
    </row>
    <row r="14" spans="1:25" ht="22.5" customHeight="1">
      <c r="A14" s="11"/>
      <c r="B14" s="10" t="s">
        <v>32</v>
      </c>
      <c r="C14" s="12"/>
      <c r="D14" s="13"/>
      <c r="E14" s="13"/>
      <c r="F14" s="14"/>
      <c r="G14" s="10"/>
      <c r="H14" s="10"/>
      <c r="I14" s="10"/>
      <c r="J14" s="10"/>
      <c r="K14" s="10"/>
    </row>
    <row r="15" spans="1:25" ht="22.5" customHeight="1">
      <c r="A15" s="7" t="s">
        <v>11</v>
      </c>
      <c r="B15" s="7"/>
      <c r="C15" s="7"/>
      <c r="D15" s="7"/>
      <c r="E15" s="7"/>
      <c r="F15" s="7"/>
      <c r="G15" s="7"/>
      <c r="H15" s="7"/>
      <c r="I15" s="7"/>
      <c r="J15" s="7"/>
      <c r="K15" s="7"/>
    </row>
    <row r="16" spans="1:25" ht="22.5" customHeight="1">
      <c r="A16" s="7"/>
      <c r="B16" s="5" t="s">
        <v>102</v>
      </c>
      <c r="D16" s="8" t="s">
        <v>36</v>
      </c>
      <c r="E16" s="97">
        <f>事業費一覧!D28</f>
        <v>0</v>
      </c>
      <c r="F16" s="97"/>
      <c r="G16" s="15" t="s">
        <v>12</v>
      </c>
      <c r="H16" s="5" t="s">
        <v>39</v>
      </c>
      <c r="I16" s="20" t="str">
        <f>IF(E7=V7,540000,IF(E7=V6,270000,""))</f>
        <v/>
      </c>
      <c r="J16" s="5" t="s">
        <v>40</v>
      </c>
      <c r="L16" s="4"/>
      <c r="U16" s="5">
        <f>ROUNDDOWN(MIN(E16*3/4,"540000"*3/4),-3)</f>
        <v>0</v>
      </c>
      <c r="V16" s="5">
        <f>ROUNDDOWN(MIN(E16/2,"270000"/2),-3)</f>
        <v>0</v>
      </c>
      <c r="W16" s="5" t="b">
        <f>IF(E7=V7,U16,IF(E7=V6,V16))</f>
        <v>0</v>
      </c>
      <c r="X16" s="21">
        <f>IF(E16&lt;I16,1,2)</f>
        <v>1</v>
      </c>
      <c r="Y16" s="21">
        <f>ROUNDDOWN(IF(X16=1,E16/2,I16/2),-3)</f>
        <v>0</v>
      </c>
    </row>
    <row r="17" spans="1:25" ht="22.5" customHeight="1">
      <c r="A17" s="7"/>
      <c r="D17" s="8" t="s">
        <v>37</v>
      </c>
      <c r="E17" s="97">
        <f>事業費一覧!D32</f>
        <v>0</v>
      </c>
      <c r="F17" s="97"/>
      <c r="G17" s="15" t="s">
        <v>12</v>
      </c>
      <c r="H17" s="5" t="s">
        <v>39</v>
      </c>
      <c r="I17" s="20">
        <f>MIN(70000*E6,1050000)</f>
        <v>0</v>
      </c>
      <c r="J17" s="5" t="s">
        <v>40</v>
      </c>
      <c r="L17" s="4"/>
      <c r="U17" s="5">
        <f>ROUNDDOWN(MIN(E17*3/4,I17*3/4),-3)</f>
        <v>0</v>
      </c>
      <c r="V17" s="5">
        <f>ROUNDDOWN(MIN(E17/2,I17/2),-3)</f>
        <v>0</v>
      </c>
      <c r="W17" s="5" t="b">
        <f>IF(E7=V7,U17,IF(E7=V6,V17))</f>
        <v>0</v>
      </c>
      <c r="X17" s="21">
        <f>IF(E17&lt;I17,1,2)</f>
        <v>2</v>
      </c>
      <c r="Y17" s="21">
        <f>ROUNDDOWN(IF(X17=1,E17/2,I17/2),-3)</f>
        <v>0</v>
      </c>
    </row>
    <row r="18" spans="1:25" ht="22.5" customHeight="1">
      <c r="A18" s="7"/>
      <c r="D18" s="8" t="s">
        <v>41</v>
      </c>
      <c r="E18" s="97">
        <f>SUM(E16:F17)</f>
        <v>0</v>
      </c>
      <c r="F18" s="97"/>
      <c r="G18" s="15" t="s">
        <v>42</v>
      </c>
      <c r="I18" s="20"/>
      <c r="L18" s="4"/>
      <c r="X18" s="21"/>
      <c r="Y18" s="21"/>
    </row>
    <row r="19" spans="1:25" ht="22.5" customHeight="1">
      <c r="A19" s="7"/>
      <c r="B19" s="53" t="s">
        <v>104</v>
      </c>
      <c r="D19" s="8"/>
      <c r="F19" s="23"/>
      <c r="G19" s="15"/>
      <c r="I19" s="20"/>
      <c r="L19" s="4"/>
      <c r="X19" s="21"/>
      <c r="Y19" s="21"/>
    </row>
    <row r="20" spans="1:25" ht="22.5" customHeight="1">
      <c r="A20" s="7"/>
      <c r="B20" s="52" t="s">
        <v>142</v>
      </c>
    </row>
    <row r="21" spans="1:25" ht="22.5" customHeight="1">
      <c r="A21" s="7"/>
    </row>
    <row r="22" spans="1:25" ht="22.5" customHeight="1">
      <c r="A22" s="7" t="s">
        <v>13</v>
      </c>
    </row>
    <row r="23" spans="1:25" ht="22.5" customHeight="1">
      <c r="A23" s="7" t="s">
        <v>14</v>
      </c>
      <c r="E23" s="97">
        <f>SUM(W16:W17)</f>
        <v>0</v>
      </c>
      <c r="F23" s="97"/>
      <c r="G23" s="15" t="s">
        <v>12</v>
      </c>
      <c r="L23" s="4"/>
    </row>
    <row r="24" spans="1:25" ht="22.5" customHeight="1">
      <c r="A24" s="7" t="s">
        <v>15</v>
      </c>
      <c r="E24" s="97">
        <f>E18-E23</f>
        <v>0</v>
      </c>
      <c r="F24" s="97"/>
      <c r="G24" s="15" t="s">
        <v>12</v>
      </c>
      <c r="L24" s="4"/>
    </row>
    <row r="25" spans="1:25" ht="22.5" customHeight="1">
      <c r="A25" s="7" t="s">
        <v>43</v>
      </c>
      <c r="E25" s="97">
        <f>SUM(E23:F24)</f>
        <v>0</v>
      </c>
      <c r="F25" s="97"/>
      <c r="G25" s="15" t="s">
        <v>12</v>
      </c>
      <c r="L25" s="4"/>
    </row>
    <row r="26" spans="1:25" ht="22.5" customHeight="1">
      <c r="A26" s="7"/>
      <c r="E26" s="23"/>
      <c r="F26" s="23"/>
      <c r="G26" s="15"/>
      <c r="L26" s="4"/>
    </row>
    <row r="27" spans="1:25" ht="22.5" customHeight="1">
      <c r="A27" s="7" t="s">
        <v>16</v>
      </c>
    </row>
    <row r="28" spans="1:25" ht="22.5" customHeight="1">
      <c r="A28" s="7"/>
      <c r="B28" s="107" t="s">
        <v>17</v>
      </c>
      <c r="C28" s="107"/>
      <c r="D28" s="16" t="s">
        <v>18</v>
      </c>
      <c r="E28" s="107" t="s">
        <v>17</v>
      </c>
      <c r="F28" s="107"/>
      <c r="G28" s="107"/>
      <c r="H28" s="107"/>
      <c r="L28" s="4"/>
    </row>
    <row r="29" spans="1:25" ht="22.5" customHeight="1">
      <c r="A29" s="7"/>
      <c r="B29" s="22"/>
      <c r="C29" s="22"/>
      <c r="D29" s="22"/>
      <c r="E29" s="22"/>
      <c r="F29" s="22"/>
      <c r="G29" s="22"/>
      <c r="H29" s="22"/>
      <c r="L29" s="4"/>
    </row>
    <row r="30" spans="1:25" ht="22.5" customHeight="1">
      <c r="A30" s="17" t="s">
        <v>46</v>
      </c>
      <c r="B30" s="22"/>
      <c r="C30" s="22"/>
      <c r="D30" s="22"/>
      <c r="E30" s="22"/>
      <c r="F30" s="22"/>
      <c r="G30" s="22"/>
      <c r="H30" s="22"/>
      <c r="L30" s="4"/>
    </row>
    <row r="31" spans="1:25" ht="22.5" customHeight="1">
      <c r="A31" s="17"/>
      <c r="B31" s="107" t="s">
        <v>17</v>
      </c>
      <c r="C31" s="107"/>
      <c r="D31" s="22"/>
      <c r="E31" s="22"/>
      <c r="F31" s="22"/>
      <c r="G31" s="22"/>
      <c r="H31" s="22"/>
      <c r="L31" s="4"/>
    </row>
    <row r="32" spans="1:25" ht="22.5" customHeight="1">
      <c r="A32" s="7"/>
      <c r="B32" s="16"/>
      <c r="L32" s="4"/>
    </row>
    <row r="33" spans="1:11" ht="22.5" customHeight="1">
      <c r="A33" s="17" t="s">
        <v>148</v>
      </c>
    </row>
    <row r="34" spans="1:11" ht="22.5" customHeight="1">
      <c r="A34" s="106"/>
      <c r="B34" s="105" t="s">
        <v>149</v>
      </c>
      <c r="C34" s="105"/>
      <c r="D34" s="105"/>
      <c r="E34" s="105"/>
      <c r="F34" s="105"/>
      <c r="G34" s="105"/>
      <c r="H34" s="105"/>
      <c r="I34" s="105"/>
      <c r="J34" s="105"/>
      <c r="K34" s="105"/>
    </row>
    <row r="35" spans="1:11" ht="22.5" customHeight="1">
      <c r="A35" s="106"/>
      <c r="B35" s="105"/>
      <c r="C35" s="105"/>
      <c r="D35" s="105"/>
      <c r="E35" s="105"/>
      <c r="F35" s="105"/>
      <c r="G35" s="105"/>
      <c r="H35" s="105"/>
      <c r="I35" s="105"/>
      <c r="J35" s="105"/>
      <c r="K35" s="105"/>
    </row>
    <row r="37" spans="1:11">
      <c r="B37" s="5" t="s">
        <v>98</v>
      </c>
    </row>
    <row r="38" spans="1:11">
      <c r="B38" s="5" t="s">
        <v>99</v>
      </c>
    </row>
    <row r="39" spans="1:11">
      <c r="B39" s="5" t="s">
        <v>100</v>
      </c>
    </row>
  </sheetData>
  <mergeCells count="19">
    <mergeCell ref="E24:F24"/>
    <mergeCell ref="E17:F17"/>
    <mergeCell ref="E18:F18"/>
    <mergeCell ref="B34:K35"/>
    <mergeCell ref="A34:A35"/>
    <mergeCell ref="B31:C31"/>
    <mergeCell ref="E25:F25"/>
    <mergeCell ref="B28:C28"/>
    <mergeCell ref="E28:H28"/>
    <mergeCell ref="E9:K9"/>
    <mergeCell ref="E16:F16"/>
    <mergeCell ref="E23:F23"/>
    <mergeCell ref="A1:K1"/>
    <mergeCell ref="E4:K4"/>
    <mergeCell ref="E5:K5"/>
    <mergeCell ref="E7:K7"/>
    <mergeCell ref="E8:K8"/>
    <mergeCell ref="J6:K6"/>
    <mergeCell ref="E6:H6"/>
  </mergeCells>
  <phoneticPr fontId="27"/>
  <dataValidations count="3">
    <dataValidation imeMode="disabled" allowBlank="1" showInputMessage="1" showErrorMessage="1" sqref="E16:F17" xr:uid="{00000000-0002-0000-0100-000000000000}"/>
    <dataValidation type="list" allowBlank="1" showInputMessage="1" showErrorMessage="1" sqref="J6:K6" xr:uid="{00000000-0002-0000-0100-000001000000}">
      <formula1>$B$37:$B$39</formula1>
    </dataValidation>
    <dataValidation type="list" allowBlank="1" showInputMessage="1" showErrorMessage="1" sqref="E7:K7" xr:uid="{00000000-0002-0000-0100-000002000000}">
      <formula1>$V$5:$V$7</formula1>
    </dataValidation>
  </dataValidations>
  <pageMargins left="0.69930555555555596" right="0.69930555555555596" top="0.75" bottom="0.75" header="0.3" footer="0.3"/>
  <pageSetup paperSize="9" orientation="portrait" r:id="rId1"/>
  <colBreaks count="1" manualBreakCount="1">
    <brk id="11" max="34" man="1"/>
  </colBreak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0</xdr:col>
                    <xdr:colOff>76200</xdr:colOff>
                    <xdr:row>33</xdr:row>
                    <xdr:rowOff>22860</xdr:rowOff>
                  </from>
                  <to>
                    <xdr:col>1</xdr:col>
                    <xdr:colOff>83820</xdr:colOff>
                    <xdr:row>34</xdr:row>
                    <xdr:rowOff>213360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0"/>
  <sheetViews>
    <sheetView view="pageBreakPreview" zoomScaleNormal="100" zoomScaleSheetLayoutView="100" workbookViewId="0">
      <selection activeCell="C4" sqref="C4"/>
    </sheetView>
  </sheetViews>
  <sheetFormatPr defaultRowHeight="13.2"/>
  <cols>
    <col min="1" max="1" width="32.44140625" customWidth="1"/>
    <col min="2" max="2" width="7" style="54" customWidth="1"/>
    <col min="3" max="3" width="20.44140625" style="54" customWidth="1"/>
    <col min="4" max="4" width="13.33203125" customWidth="1"/>
    <col min="5" max="5" width="11.44140625" customWidth="1"/>
    <col min="6" max="6" width="11.21875" customWidth="1"/>
    <col min="7" max="7" width="10.88671875" customWidth="1"/>
    <col min="8" max="8" width="11.6640625" customWidth="1"/>
    <col min="9" max="9" width="11.21875" bestFit="1" customWidth="1"/>
  </cols>
  <sheetData>
    <row r="1" spans="1:4" ht="19.5" customHeight="1">
      <c r="A1" s="108" t="s">
        <v>107</v>
      </c>
      <c r="B1" s="108"/>
      <c r="C1" s="108"/>
      <c r="D1" s="108"/>
    </row>
    <row r="2" spans="1:4" ht="9" customHeight="1">
      <c r="A2" s="57"/>
      <c r="C2"/>
    </row>
    <row r="3" spans="1:4" s="1" customFormat="1" ht="20.25" customHeight="1" thickBot="1">
      <c r="A3" s="2" t="s">
        <v>152</v>
      </c>
      <c r="B3" s="20"/>
      <c r="D3" s="72" t="s">
        <v>115</v>
      </c>
    </row>
    <row r="4" spans="1:4" ht="13.8" thickBot="1">
      <c r="A4" s="63"/>
      <c r="B4" s="66" t="s">
        <v>144</v>
      </c>
      <c r="C4" s="64" t="s">
        <v>114</v>
      </c>
      <c r="D4" s="65" t="s">
        <v>111</v>
      </c>
    </row>
    <row r="5" spans="1:4">
      <c r="A5" s="109" t="s">
        <v>105</v>
      </c>
      <c r="B5" s="67" t="s">
        <v>116</v>
      </c>
      <c r="C5" s="79"/>
      <c r="D5" s="73"/>
    </row>
    <row r="6" spans="1:4">
      <c r="A6" s="110"/>
      <c r="B6" s="67" t="s">
        <v>117</v>
      </c>
      <c r="C6" s="80"/>
      <c r="D6" s="74"/>
    </row>
    <row r="7" spans="1:4">
      <c r="A7" s="110"/>
      <c r="B7" s="67" t="s">
        <v>118</v>
      </c>
      <c r="C7" s="80"/>
      <c r="D7" s="74"/>
    </row>
    <row r="8" spans="1:4">
      <c r="A8" s="110"/>
      <c r="B8" s="67" t="s">
        <v>119</v>
      </c>
      <c r="C8" s="80"/>
      <c r="D8" s="74"/>
    </row>
    <row r="9" spans="1:4">
      <c r="A9" s="110"/>
      <c r="B9" s="67" t="s">
        <v>120</v>
      </c>
      <c r="C9" s="80"/>
      <c r="D9" s="74"/>
    </row>
    <row r="10" spans="1:4">
      <c r="A10" s="110"/>
      <c r="B10" s="67" t="s">
        <v>121</v>
      </c>
      <c r="C10" s="80"/>
      <c r="D10" s="74"/>
    </row>
    <row r="11" spans="1:4">
      <c r="A11" s="110"/>
      <c r="B11" s="67" t="s">
        <v>122</v>
      </c>
      <c r="C11" s="80"/>
      <c r="D11" s="74"/>
    </row>
    <row r="12" spans="1:4">
      <c r="A12" s="110"/>
      <c r="B12" s="67" t="s">
        <v>123</v>
      </c>
      <c r="C12" s="80"/>
      <c r="D12" s="74"/>
    </row>
    <row r="13" spans="1:4">
      <c r="A13" s="110"/>
      <c r="B13" s="67" t="s">
        <v>124</v>
      </c>
      <c r="C13" s="80"/>
      <c r="D13" s="74"/>
    </row>
    <row r="14" spans="1:4">
      <c r="A14" s="110"/>
      <c r="B14" s="67" t="s">
        <v>125</v>
      </c>
      <c r="C14" s="80"/>
      <c r="D14" s="74"/>
    </row>
    <row r="15" spans="1:4">
      <c r="A15" s="110"/>
      <c r="B15" s="67" t="s">
        <v>126</v>
      </c>
      <c r="C15" s="80"/>
      <c r="D15" s="74"/>
    </row>
    <row r="16" spans="1:4">
      <c r="A16" s="110"/>
      <c r="B16" s="67" t="s">
        <v>127</v>
      </c>
      <c r="C16" s="80"/>
      <c r="D16" s="74"/>
    </row>
    <row r="17" spans="1:4">
      <c r="A17" s="110"/>
      <c r="B17" s="67" t="s">
        <v>128</v>
      </c>
      <c r="C17" s="80"/>
      <c r="D17" s="74"/>
    </row>
    <row r="18" spans="1:4">
      <c r="A18" s="110"/>
      <c r="B18" s="67" t="s">
        <v>129</v>
      </c>
      <c r="C18" s="80"/>
      <c r="D18" s="74"/>
    </row>
    <row r="19" spans="1:4">
      <c r="A19" s="110"/>
      <c r="B19" s="67" t="s">
        <v>130</v>
      </c>
      <c r="C19" s="80"/>
      <c r="D19" s="74"/>
    </row>
    <row r="20" spans="1:4">
      <c r="A20" s="110"/>
      <c r="B20" s="67" t="s">
        <v>131</v>
      </c>
      <c r="C20" s="80"/>
      <c r="D20" s="74"/>
    </row>
    <row r="21" spans="1:4">
      <c r="A21" s="110"/>
      <c r="B21" s="67" t="s">
        <v>132</v>
      </c>
      <c r="C21" s="80"/>
      <c r="D21" s="74"/>
    </row>
    <row r="22" spans="1:4">
      <c r="A22" s="110"/>
      <c r="B22" s="67" t="s">
        <v>133</v>
      </c>
      <c r="C22" s="80"/>
      <c r="D22" s="75"/>
    </row>
    <row r="23" spans="1:4">
      <c r="A23" s="110"/>
      <c r="B23" s="67" t="s">
        <v>134</v>
      </c>
      <c r="C23" s="80"/>
      <c r="D23" s="76"/>
    </row>
    <row r="24" spans="1:4">
      <c r="A24" s="110"/>
      <c r="B24" s="67" t="s">
        <v>135</v>
      </c>
      <c r="C24" s="80"/>
      <c r="D24" s="74"/>
    </row>
    <row r="25" spans="1:4">
      <c r="A25" s="110"/>
      <c r="B25" s="67" t="s">
        <v>136</v>
      </c>
      <c r="C25" s="80"/>
      <c r="D25" s="74"/>
    </row>
    <row r="26" spans="1:4">
      <c r="A26" s="110"/>
      <c r="B26" s="67" t="s">
        <v>137</v>
      </c>
      <c r="C26" s="80"/>
      <c r="D26" s="74"/>
    </row>
    <row r="27" spans="1:4" ht="13.8" thickBot="1">
      <c r="A27" s="110"/>
      <c r="B27" s="71" t="s">
        <v>138</v>
      </c>
      <c r="C27" s="81"/>
      <c r="D27" s="77"/>
    </row>
    <row r="28" spans="1:4" ht="14.4" thickTop="1" thickBot="1">
      <c r="A28" s="111"/>
      <c r="B28" s="69"/>
      <c r="C28" s="60" t="s">
        <v>112</v>
      </c>
      <c r="D28" s="62">
        <f>SUM(D5:D27)</f>
        <v>0</v>
      </c>
    </row>
    <row r="29" spans="1:4">
      <c r="A29" s="112" t="s">
        <v>106</v>
      </c>
      <c r="B29" s="70" t="s">
        <v>139</v>
      </c>
      <c r="C29" s="58" t="s">
        <v>108</v>
      </c>
      <c r="D29" s="78"/>
    </row>
    <row r="30" spans="1:4" s="55" customFormat="1">
      <c r="A30" s="110"/>
      <c r="B30" s="68" t="s">
        <v>140</v>
      </c>
      <c r="C30" s="59" t="s">
        <v>109</v>
      </c>
      <c r="D30" s="74"/>
    </row>
    <row r="31" spans="1:4" s="55" customFormat="1" ht="13.8" thickBot="1">
      <c r="A31" s="110"/>
      <c r="B31" s="71" t="s">
        <v>141</v>
      </c>
      <c r="C31" s="82" t="s">
        <v>110</v>
      </c>
      <c r="D31" s="77"/>
    </row>
    <row r="32" spans="1:4" ht="14.4" thickTop="1" thickBot="1">
      <c r="A32" s="111"/>
      <c r="B32" s="69"/>
      <c r="C32" s="60" t="s">
        <v>112</v>
      </c>
      <c r="D32" s="62">
        <f>SUM(D29:D31)</f>
        <v>0</v>
      </c>
    </row>
    <row r="33" spans="1:7" ht="21" customHeight="1" thickBot="1">
      <c r="A33" s="61" t="s">
        <v>113</v>
      </c>
      <c r="B33" s="69"/>
      <c r="C33" s="60"/>
      <c r="D33" s="62">
        <f>D28+D32</f>
        <v>0</v>
      </c>
      <c r="E33" s="56"/>
      <c r="F33" s="56"/>
      <c r="G33" s="56"/>
    </row>
    <row r="34" spans="1:7">
      <c r="C34"/>
      <c r="D34" s="56"/>
      <c r="E34" s="56"/>
      <c r="F34" s="56"/>
    </row>
    <row r="35" spans="1:7" ht="95.25" customHeight="1">
      <c r="A35" s="113" t="s">
        <v>143</v>
      </c>
      <c r="B35" s="113"/>
      <c r="C35" s="113"/>
      <c r="D35" s="113"/>
    </row>
    <row r="36" spans="1:7" s="83" customFormat="1">
      <c r="C36" s="84"/>
    </row>
    <row r="40" spans="1:7">
      <c r="B40"/>
      <c r="C40"/>
    </row>
    <row r="41" spans="1:7">
      <c r="B41"/>
      <c r="C41"/>
    </row>
    <row r="42" spans="1:7" ht="13.2" customHeight="1">
      <c r="B42"/>
      <c r="C42"/>
    </row>
    <row r="43" spans="1:7" ht="13.2" customHeight="1">
      <c r="B43"/>
      <c r="C43"/>
    </row>
    <row r="44" spans="1:7">
      <c r="B44"/>
      <c r="C44"/>
    </row>
    <row r="45" spans="1:7">
      <c r="B45"/>
      <c r="C45"/>
    </row>
    <row r="46" spans="1:7">
      <c r="B46"/>
      <c r="C46"/>
    </row>
    <row r="47" spans="1:7">
      <c r="B47"/>
      <c r="C47"/>
    </row>
    <row r="48" spans="1:7">
      <c r="B48"/>
      <c r="C48"/>
    </row>
    <row r="49" spans="1:4">
      <c r="B49"/>
      <c r="C49"/>
    </row>
    <row r="50" spans="1:4">
      <c r="A50" s="56"/>
      <c r="B50" s="56"/>
      <c r="C50" s="56"/>
      <c r="D50" s="56"/>
    </row>
  </sheetData>
  <mergeCells count="4">
    <mergeCell ref="A1:D1"/>
    <mergeCell ref="A5:A28"/>
    <mergeCell ref="A29:A32"/>
    <mergeCell ref="A35:D35"/>
  </mergeCells>
  <phoneticPr fontId="27"/>
  <dataValidations count="1">
    <dataValidation imeMode="halfAlpha" allowBlank="1" showInputMessage="1" showErrorMessage="1" sqref="D5:D27 D29:D31" xr:uid="{00000000-0002-0000-0200-000000000000}"/>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9"/>
  <sheetViews>
    <sheetView view="pageBreakPreview" zoomScaleNormal="100" zoomScaleSheetLayoutView="100" workbookViewId="0">
      <selection activeCell="O4" sqref="O4:U4"/>
    </sheetView>
  </sheetViews>
  <sheetFormatPr defaultColWidth="9" defaultRowHeight="13.2"/>
  <cols>
    <col min="1" max="21" width="3.77734375" style="1" customWidth="1"/>
    <col min="22" max="16384" width="9" style="1"/>
  </cols>
  <sheetData>
    <row r="1" spans="1:22" ht="23.25" customHeight="1">
      <c r="A1" s="114" t="s">
        <v>19</v>
      </c>
      <c r="B1" s="114"/>
      <c r="C1" s="114"/>
      <c r="D1" s="114"/>
      <c r="E1" s="114"/>
      <c r="F1" s="114"/>
      <c r="G1" s="114"/>
      <c r="H1" s="114"/>
      <c r="I1" s="114"/>
      <c r="J1" s="114"/>
      <c r="K1" s="114"/>
      <c r="L1" s="114"/>
      <c r="M1" s="114"/>
      <c r="N1" s="114"/>
      <c r="O1" s="114"/>
      <c r="P1" s="114"/>
      <c r="Q1" s="114"/>
      <c r="R1" s="114"/>
      <c r="S1" s="114"/>
      <c r="T1" s="114"/>
      <c r="U1" s="114"/>
    </row>
    <row r="2" spans="1:22" ht="23.25" customHeight="1">
      <c r="A2" s="2"/>
      <c r="B2" s="2"/>
      <c r="C2" s="2"/>
      <c r="D2" s="2"/>
      <c r="E2" s="2"/>
      <c r="F2" s="2"/>
      <c r="G2" s="2"/>
      <c r="H2" s="2"/>
      <c r="I2" s="2"/>
      <c r="J2" s="2"/>
      <c r="K2" s="2"/>
      <c r="L2" s="2"/>
      <c r="M2" s="2"/>
      <c r="N2" s="2"/>
      <c r="O2" s="2"/>
      <c r="P2" s="2"/>
      <c r="Q2" s="2"/>
      <c r="R2" s="2"/>
      <c r="S2" s="2"/>
      <c r="T2" s="2"/>
      <c r="U2" s="2"/>
      <c r="V2" s="4"/>
    </row>
    <row r="3" spans="1:22" ht="23.25" customHeight="1">
      <c r="A3" s="2" t="s">
        <v>20</v>
      </c>
      <c r="B3" s="2"/>
      <c r="C3" s="2"/>
      <c r="D3" s="2"/>
      <c r="E3" s="2"/>
      <c r="F3" s="2"/>
      <c r="G3" s="2"/>
      <c r="H3" s="2"/>
      <c r="I3" s="2"/>
      <c r="J3" s="2"/>
      <c r="K3" s="2"/>
      <c r="L3" s="2"/>
      <c r="M3" s="2"/>
      <c r="N3" s="2"/>
      <c r="O3" s="2"/>
      <c r="P3" s="118" t="s">
        <v>151</v>
      </c>
      <c r="Q3" s="118"/>
      <c r="R3" s="118"/>
      <c r="S3" s="118"/>
      <c r="T3" s="118"/>
      <c r="U3" s="118"/>
    </row>
    <row r="4" spans="1:22" ht="23.25" customHeight="1">
      <c r="A4" s="115" t="s">
        <v>21</v>
      </c>
      <c r="B4" s="115"/>
      <c r="C4" s="115"/>
      <c r="D4" s="115"/>
      <c r="E4" s="115"/>
      <c r="F4" s="115"/>
      <c r="G4" s="115"/>
      <c r="H4" s="115" t="s">
        <v>22</v>
      </c>
      <c r="I4" s="115"/>
      <c r="J4" s="115"/>
      <c r="K4" s="115"/>
      <c r="L4" s="115"/>
      <c r="M4" s="115"/>
      <c r="N4" s="115"/>
      <c r="O4" s="115" t="s">
        <v>23</v>
      </c>
      <c r="P4" s="115"/>
      <c r="Q4" s="115"/>
      <c r="R4" s="115"/>
      <c r="S4" s="115"/>
      <c r="T4" s="115"/>
      <c r="U4" s="115"/>
    </row>
    <row r="5" spans="1:22" ht="23.25" customHeight="1">
      <c r="A5" s="115" t="s">
        <v>24</v>
      </c>
      <c r="B5" s="115"/>
      <c r="C5" s="115"/>
      <c r="D5" s="115"/>
      <c r="E5" s="115"/>
      <c r="F5" s="115"/>
      <c r="G5" s="115"/>
      <c r="H5" s="116">
        <f>事業計画書!E23</f>
        <v>0</v>
      </c>
      <c r="I5" s="116"/>
      <c r="J5" s="116"/>
      <c r="K5" s="116"/>
      <c r="L5" s="116"/>
      <c r="M5" s="116"/>
      <c r="N5" s="116"/>
      <c r="O5" s="117"/>
      <c r="P5" s="117"/>
      <c r="Q5" s="117"/>
      <c r="R5" s="117"/>
      <c r="S5" s="117"/>
      <c r="T5" s="117"/>
      <c r="U5" s="117"/>
    </row>
    <row r="6" spans="1:22" ht="23.25" customHeight="1">
      <c r="A6" s="115" t="s">
        <v>25</v>
      </c>
      <c r="B6" s="115"/>
      <c r="C6" s="115"/>
      <c r="D6" s="115"/>
      <c r="E6" s="115"/>
      <c r="F6" s="115"/>
      <c r="G6" s="115"/>
      <c r="H6" s="116">
        <f>事業計画書!E24</f>
        <v>0</v>
      </c>
      <c r="I6" s="116"/>
      <c r="J6" s="116"/>
      <c r="K6" s="116"/>
      <c r="L6" s="116"/>
      <c r="M6" s="116"/>
      <c r="N6" s="116"/>
      <c r="O6" s="117"/>
      <c r="P6" s="117"/>
      <c r="Q6" s="117"/>
      <c r="R6" s="117"/>
      <c r="S6" s="117"/>
      <c r="T6" s="117"/>
      <c r="U6" s="117"/>
    </row>
    <row r="7" spans="1:22" ht="23.25" customHeight="1">
      <c r="A7" s="119"/>
      <c r="B7" s="119"/>
      <c r="C7" s="119"/>
      <c r="D7" s="119"/>
      <c r="E7" s="119"/>
      <c r="F7" s="119"/>
      <c r="G7" s="119"/>
      <c r="H7" s="120"/>
      <c r="I7" s="120"/>
      <c r="J7" s="120"/>
      <c r="K7" s="120"/>
      <c r="L7" s="120"/>
      <c r="M7" s="120"/>
      <c r="N7" s="120"/>
      <c r="O7" s="121"/>
      <c r="P7" s="121"/>
      <c r="Q7" s="121"/>
      <c r="R7" s="121"/>
      <c r="S7" s="121"/>
      <c r="T7" s="121"/>
      <c r="U7" s="121"/>
    </row>
    <row r="8" spans="1:22" ht="23.25" customHeight="1">
      <c r="A8" s="122" t="s">
        <v>26</v>
      </c>
      <c r="B8" s="122"/>
      <c r="C8" s="122"/>
      <c r="D8" s="122"/>
      <c r="E8" s="122"/>
      <c r="F8" s="122"/>
      <c r="G8" s="122"/>
      <c r="H8" s="123">
        <f>SUM(H5:N7)</f>
        <v>0</v>
      </c>
      <c r="I8" s="123"/>
      <c r="J8" s="123"/>
      <c r="K8" s="123"/>
      <c r="L8" s="123"/>
      <c r="M8" s="123"/>
      <c r="N8" s="123"/>
      <c r="O8" s="124"/>
      <c r="P8" s="124"/>
      <c r="Q8" s="124"/>
      <c r="R8" s="124"/>
      <c r="S8" s="124"/>
      <c r="T8" s="124"/>
      <c r="U8" s="124"/>
    </row>
    <row r="9" spans="1:22" ht="23.25" customHeight="1">
      <c r="A9" s="2"/>
      <c r="B9" s="2"/>
      <c r="C9" s="2"/>
      <c r="D9" s="2"/>
      <c r="E9" s="2"/>
      <c r="F9" s="2"/>
      <c r="G9" s="2"/>
      <c r="H9" s="2"/>
      <c r="I9" s="2"/>
      <c r="J9" s="2"/>
      <c r="K9" s="2"/>
      <c r="L9" s="2"/>
      <c r="M9" s="2"/>
      <c r="N9" s="2"/>
      <c r="O9" s="2"/>
      <c r="P9" s="2"/>
      <c r="Q9" s="2"/>
      <c r="R9" s="2"/>
      <c r="S9" s="2"/>
      <c r="T9" s="2"/>
      <c r="U9" s="2"/>
    </row>
    <row r="10" spans="1:22" ht="23.25" customHeight="1">
      <c r="A10" s="2"/>
      <c r="B10" s="2"/>
      <c r="C10" s="2"/>
      <c r="D10" s="2"/>
      <c r="E10" s="2"/>
      <c r="F10" s="2"/>
      <c r="G10" s="2"/>
      <c r="H10" s="2"/>
      <c r="I10" s="2"/>
      <c r="J10" s="2"/>
      <c r="K10" s="2"/>
      <c r="L10" s="2"/>
      <c r="M10" s="2"/>
      <c r="N10" s="2"/>
      <c r="O10" s="2"/>
      <c r="P10" s="2"/>
      <c r="Q10" s="2"/>
      <c r="R10" s="2"/>
      <c r="S10" s="2"/>
      <c r="T10" s="2"/>
      <c r="U10" s="2"/>
    </row>
    <row r="11" spans="1:22" ht="23.25" customHeight="1">
      <c r="A11" s="2" t="s">
        <v>27</v>
      </c>
      <c r="B11" s="2"/>
      <c r="C11" s="2"/>
      <c r="D11" s="2"/>
      <c r="E11" s="2"/>
      <c r="F11" s="2"/>
      <c r="G11" s="2"/>
      <c r="H11" s="2"/>
      <c r="I11" s="3"/>
      <c r="J11" s="2"/>
      <c r="K11" s="2"/>
      <c r="L11" s="2"/>
      <c r="M11" s="2"/>
      <c r="N11" s="2"/>
      <c r="O11" s="2"/>
      <c r="P11" s="2"/>
      <c r="Q11" s="2"/>
      <c r="R11" s="2"/>
      <c r="S11" s="2"/>
      <c r="T11" s="2"/>
      <c r="U11" s="2"/>
    </row>
    <row r="12" spans="1:22" ht="23.25" customHeight="1">
      <c r="A12" s="115" t="s">
        <v>21</v>
      </c>
      <c r="B12" s="115"/>
      <c r="C12" s="115"/>
      <c r="D12" s="115"/>
      <c r="E12" s="115"/>
      <c r="F12" s="115"/>
      <c r="G12" s="115"/>
      <c r="H12" s="115" t="s">
        <v>22</v>
      </c>
      <c r="I12" s="115"/>
      <c r="J12" s="115"/>
      <c r="K12" s="115"/>
      <c r="L12" s="115"/>
      <c r="M12" s="115"/>
      <c r="N12" s="115"/>
      <c r="O12" s="115" t="s">
        <v>23</v>
      </c>
      <c r="P12" s="115"/>
      <c r="Q12" s="115"/>
      <c r="R12" s="115"/>
      <c r="S12" s="115"/>
      <c r="T12" s="115"/>
      <c r="U12" s="115"/>
    </row>
    <row r="13" spans="1:22" ht="23.25" customHeight="1">
      <c r="A13" s="115" t="s">
        <v>44</v>
      </c>
      <c r="B13" s="115"/>
      <c r="C13" s="115"/>
      <c r="D13" s="115"/>
      <c r="E13" s="115"/>
      <c r="F13" s="115"/>
      <c r="G13" s="115"/>
      <c r="H13" s="116">
        <f>事業計画書!E16</f>
        <v>0</v>
      </c>
      <c r="I13" s="116"/>
      <c r="J13" s="116"/>
      <c r="K13" s="116"/>
      <c r="L13" s="116"/>
      <c r="M13" s="116"/>
      <c r="N13" s="116"/>
      <c r="O13" s="117"/>
      <c r="P13" s="117"/>
      <c r="Q13" s="117"/>
      <c r="R13" s="117"/>
      <c r="S13" s="117"/>
      <c r="T13" s="117"/>
      <c r="U13" s="117"/>
    </row>
    <row r="14" spans="1:22" ht="23.25" customHeight="1">
      <c r="A14" s="115" t="s">
        <v>45</v>
      </c>
      <c r="B14" s="115"/>
      <c r="C14" s="115"/>
      <c r="D14" s="115"/>
      <c r="E14" s="115"/>
      <c r="F14" s="115"/>
      <c r="G14" s="115"/>
      <c r="H14" s="116">
        <f>事業計画書!E17</f>
        <v>0</v>
      </c>
      <c r="I14" s="116"/>
      <c r="J14" s="116"/>
      <c r="K14" s="116"/>
      <c r="L14" s="116"/>
      <c r="M14" s="116"/>
      <c r="N14" s="116"/>
      <c r="O14" s="117"/>
      <c r="P14" s="117"/>
      <c r="Q14" s="117"/>
      <c r="R14" s="117"/>
      <c r="S14" s="117"/>
      <c r="T14" s="117"/>
      <c r="U14" s="117"/>
    </row>
    <row r="15" spans="1:22" ht="23.25" customHeight="1">
      <c r="A15" s="115"/>
      <c r="B15" s="115"/>
      <c r="C15" s="115"/>
      <c r="D15" s="115"/>
      <c r="E15" s="115"/>
      <c r="F15" s="115"/>
      <c r="G15" s="115"/>
      <c r="H15" s="116"/>
      <c r="I15" s="116"/>
      <c r="J15" s="116"/>
      <c r="K15" s="116"/>
      <c r="L15" s="116"/>
      <c r="M15" s="116"/>
      <c r="N15" s="116"/>
      <c r="O15" s="117"/>
      <c r="P15" s="117"/>
      <c r="Q15" s="117"/>
      <c r="R15" s="117"/>
      <c r="S15" s="117"/>
      <c r="T15" s="117"/>
      <c r="U15" s="117"/>
    </row>
    <row r="16" spans="1:22" ht="23.25" customHeight="1">
      <c r="A16" s="119"/>
      <c r="B16" s="119"/>
      <c r="C16" s="119"/>
      <c r="D16" s="119"/>
      <c r="E16" s="119"/>
      <c r="F16" s="119"/>
      <c r="G16" s="119"/>
      <c r="H16" s="120"/>
      <c r="I16" s="120"/>
      <c r="J16" s="120"/>
      <c r="K16" s="120"/>
      <c r="L16" s="120"/>
      <c r="M16" s="120"/>
      <c r="N16" s="120"/>
      <c r="O16" s="121"/>
      <c r="P16" s="121"/>
      <c r="Q16" s="121"/>
      <c r="R16" s="121"/>
      <c r="S16" s="121"/>
      <c r="T16" s="121"/>
      <c r="U16" s="121"/>
    </row>
    <row r="17" spans="1:22" ht="23.25" customHeight="1">
      <c r="A17" s="122" t="s">
        <v>26</v>
      </c>
      <c r="B17" s="122"/>
      <c r="C17" s="122"/>
      <c r="D17" s="122"/>
      <c r="E17" s="122"/>
      <c r="F17" s="122"/>
      <c r="G17" s="122"/>
      <c r="H17" s="123">
        <f>SUM(H13:N16)</f>
        <v>0</v>
      </c>
      <c r="I17" s="123"/>
      <c r="J17" s="123"/>
      <c r="K17" s="123"/>
      <c r="L17" s="123"/>
      <c r="M17" s="123"/>
      <c r="N17" s="123"/>
      <c r="O17" s="124"/>
      <c r="P17" s="124"/>
      <c r="Q17" s="124"/>
      <c r="R17" s="124"/>
      <c r="S17" s="124"/>
      <c r="T17" s="124"/>
      <c r="U17" s="124"/>
    </row>
    <row r="18" spans="1:22" ht="23.25" customHeight="1">
      <c r="A18" s="2"/>
      <c r="B18" s="2"/>
      <c r="C18" s="2"/>
      <c r="D18" s="2"/>
      <c r="E18" s="2"/>
      <c r="F18" s="2"/>
      <c r="G18" s="2"/>
      <c r="H18" s="2"/>
      <c r="I18" s="2"/>
      <c r="J18" s="2"/>
      <c r="K18" s="2"/>
      <c r="L18" s="2"/>
      <c r="M18" s="2"/>
      <c r="N18" s="2"/>
      <c r="O18" s="2"/>
      <c r="P18" s="2"/>
      <c r="Q18" s="2"/>
      <c r="R18" s="2"/>
      <c r="S18" s="2"/>
      <c r="T18" s="2"/>
      <c r="U18" s="2"/>
    </row>
    <row r="19" spans="1:22" ht="23.25" customHeight="1">
      <c r="A19" s="2"/>
      <c r="B19" s="2" t="s">
        <v>28</v>
      </c>
      <c r="C19" s="2"/>
      <c r="D19" s="2"/>
      <c r="E19" s="2"/>
      <c r="F19" s="2"/>
      <c r="G19" s="2"/>
      <c r="H19" s="2"/>
      <c r="I19" s="2"/>
      <c r="J19" s="2"/>
      <c r="K19" s="2"/>
      <c r="L19" s="2"/>
      <c r="M19" s="2"/>
      <c r="N19" s="2"/>
      <c r="O19" s="2"/>
      <c r="P19" s="2"/>
      <c r="Q19" s="2"/>
      <c r="R19" s="2"/>
      <c r="S19" s="2"/>
      <c r="T19" s="2"/>
      <c r="U19" s="2"/>
    </row>
    <row r="20" spans="1:22" ht="23.25" customHeight="1">
      <c r="A20" s="2"/>
      <c r="B20" s="2"/>
      <c r="C20" s="2"/>
      <c r="D20" s="2"/>
      <c r="E20" s="2"/>
      <c r="F20" s="2"/>
      <c r="G20" s="2"/>
      <c r="H20" s="2"/>
      <c r="I20" s="2"/>
      <c r="J20" s="2"/>
      <c r="K20" s="2"/>
      <c r="L20" s="2"/>
      <c r="M20" s="2"/>
      <c r="N20" s="2"/>
      <c r="O20" s="2"/>
      <c r="P20" s="2"/>
      <c r="Q20" s="2"/>
      <c r="R20" s="2"/>
      <c r="S20" s="2"/>
      <c r="T20" s="2"/>
      <c r="U20" s="2"/>
    </row>
    <row r="21" spans="1:22" ht="23.25" customHeight="1">
      <c r="A21" s="2"/>
      <c r="B21" s="2"/>
      <c r="C21" s="126" t="str">
        <f>交付申請書!W3</f>
        <v>令和　年　月　日</v>
      </c>
      <c r="D21" s="126"/>
      <c r="E21" s="126"/>
      <c r="F21" s="126"/>
      <c r="G21" s="126"/>
      <c r="H21" s="126"/>
      <c r="I21" s="126"/>
      <c r="J21" s="126"/>
      <c r="K21" s="2"/>
      <c r="L21" s="2"/>
      <c r="M21" s="2"/>
      <c r="N21" s="2"/>
      <c r="O21" s="2"/>
      <c r="P21" s="2"/>
      <c r="Q21" s="2"/>
      <c r="R21" s="2"/>
      <c r="S21" s="2"/>
      <c r="T21" s="2"/>
      <c r="U21" s="2"/>
    </row>
    <row r="22" spans="1:22" ht="23.25" customHeight="1">
      <c r="A22" s="2"/>
      <c r="B22" s="2"/>
      <c r="C22" s="2"/>
      <c r="D22" s="2"/>
      <c r="E22" s="2"/>
      <c r="F22" s="2"/>
      <c r="G22" s="2"/>
      <c r="H22" s="2"/>
      <c r="I22" s="2"/>
      <c r="J22" s="2"/>
      <c r="K22" s="2"/>
      <c r="L22" s="2"/>
      <c r="M22" s="2"/>
      <c r="N22" s="2"/>
      <c r="O22" s="2"/>
      <c r="P22" s="2"/>
      <c r="Q22" s="2"/>
      <c r="R22" s="2"/>
      <c r="S22" s="2"/>
      <c r="T22" s="2"/>
      <c r="U22" s="2"/>
    </row>
    <row r="23" spans="1:22" ht="23.25" customHeight="1">
      <c r="A23" s="2"/>
      <c r="B23" s="2"/>
      <c r="C23" s="2"/>
      <c r="D23" s="2"/>
      <c r="E23" s="2"/>
      <c r="F23" s="2"/>
      <c r="G23" s="2"/>
      <c r="H23" s="2"/>
      <c r="I23" s="2"/>
      <c r="J23" s="3" t="s">
        <v>29</v>
      </c>
      <c r="K23" s="125">
        <f>交付申請書!S13</f>
        <v>0</v>
      </c>
      <c r="L23" s="125"/>
      <c r="M23" s="125"/>
      <c r="N23" s="125"/>
      <c r="O23" s="125"/>
      <c r="P23" s="125"/>
      <c r="Q23" s="125"/>
      <c r="R23" s="125"/>
      <c r="S23" s="125"/>
      <c r="T23" s="125"/>
      <c r="U23" s="2"/>
      <c r="V23" s="19" t="s">
        <v>33</v>
      </c>
    </row>
    <row r="24" spans="1:22" ht="23.25" customHeight="1">
      <c r="A24" s="2"/>
      <c r="B24" s="2"/>
      <c r="C24" s="2"/>
      <c r="D24" s="2"/>
      <c r="E24" s="2"/>
      <c r="F24" s="2"/>
      <c r="G24" s="2"/>
      <c r="H24" s="2"/>
      <c r="I24" s="2"/>
      <c r="J24" s="2"/>
      <c r="K24" s="51"/>
      <c r="L24" s="51"/>
      <c r="M24" s="51"/>
      <c r="N24" s="51"/>
      <c r="O24" s="51"/>
      <c r="P24" s="51"/>
      <c r="Q24" s="51"/>
      <c r="R24" s="51"/>
      <c r="S24" s="51"/>
      <c r="T24" s="51"/>
      <c r="U24" s="2"/>
    </row>
    <row r="25" spans="1:22" ht="23.25" customHeight="1">
      <c r="A25" s="2"/>
      <c r="B25" s="2"/>
      <c r="C25" s="2"/>
      <c r="D25" s="2"/>
      <c r="E25" s="2"/>
      <c r="F25" s="2"/>
      <c r="G25" s="2"/>
      <c r="H25" s="2"/>
      <c r="I25" s="2"/>
      <c r="J25" s="3" t="s">
        <v>30</v>
      </c>
      <c r="K25" s="125">
        <f>交付申請書!S14</f>
        <v>0</v>
      </c>
      <c r="L25" s="125"/>
      <c r="M25" s="125"/>
      <c r="N25" s="125"/>
      <c r="O25" s="125"/>
      <c r="P25" s="125"/>
      <c r="Q25" s="125"/>
      <c r="R25" s="125"/>
      <c r="S25" s="125"/>
      <c r="T25" s="125"/>
      <c r="U25" s="2"/>
    </row>
    <row r="26" spans="1:22" ht="23.25" customHeight="1">
      <c r="A26" s="2"/>
      <c r="B26" s="2"/>
      <c r="C26" s="2"/>
      <c r="D26" s="2"/>
      <c r="E26" s="2"/>
      <c r="F26" s="2"/>
      <c r="G26" s="2"/>
      <c r="H26" s="2"/>
      <c r="I26" s="2"/>
      <c r="J26" s="2"/>
      <c r="K26" s="2"/>
      <c r="L26" s="2"/>
      <c r="M26" s="2"/>
      <c r="N26" s="2"/>
      <c r="O26" s="2"/>
      <c r="P26" s="2"/>
      <c r="Q26" s="2"/>
      <c r="R26" s="2"/>
      <c r="S26" s="2"/>
      <c r="T26" s="2"/>
      <c r="U26" s="2"/>
    </row>
    <row r="27" spans="1:22" ht="23.25" customHeight="1"/>
    <row r="28" spans="1:22" ht="23.25" customHeight="1"/>
    <row r="29" spans="1:22" ht="23.25" customHeight="1"/>
    <row r="30" spans="1:22" ht="23.25" customHeight="1"/>
    <row r="31" spans="1:22" ht="23.25" customHeight="1"/>
    <row r="32" spans="1:22" ht="23.25" customHeight="1"/>
    <row r="33" ht="23.25" customHeight="1"/>
    <row r="34" ht="23.25" customHeight="1"/>
    <row r="35" ht="23.25" customHeight="1"/>
    <row r="36" ht="23.25" customHeight="1"/>
    <row r="37" ht="23.25" customHeight="1"/>
    <row r="38" ht="23.25" customHeight="1"/>
    <row r="39" ht="23.25" customHeight="1"/>
  </sheetData>
  <mergeCells count="38">
    <mergeCell ref="A17:G17"/>
    <mergeCell ref="H17:N17"/>
    <mergeCell ref="O17:U17"/>
    <mergeCell ref="K23:T23"/>
    <mergeCell ref="K25:T25"/>
    <mergeCell ref="C21:J21"/>
    <mergeCell ref="A15:G15"/>
    <mergeCell ref="H15:N15"/>
    <mergeCell ref="O15:U15"/>
    <mergeCell ref="A16:G16"/>
    <mergeCell ref="H16:N16"/>
    <mergeCell ref="O16:U16"/>
    <mergeCell ref="A13:G13"/>
    <mergeCell ref="H13:N13"/>
    <mergeCell ref="O13:U13"/>
    <mergeCell ref="A14:G14"/>
    <mergeCell ref="H14:N14"/>
    <mergeCell ref="O14:U14"/>
    <mergeCell ref="A8:G8"/>
    <mergeCell ref="H8:N8"/>
    <mergeCell ref="O8:U8"/>
    <mergeCell ref="A12:G12"/>
    <mergeCell ref="H12:N12"/>
    <mergeCell ref="O12:U12"/>
    <mergeCell ref="A6:G6"/>
    <mergeCell ref="H6:N6"/>
    <mergeCell ref="O6:U6"/>
    <mergeCell ref="A7:G7"/>
    <mergeCell ref="H7:N7"/>
    <mergeCell ref="O7:U7"/>
    <mergeCell ref="A1:U1"/>
    <mergeCell ref="A4:G4"/>
    <mergeCell ref="H4:N4"/>
    <mergeCell ref="O4:U4"/>
    <mergeCell ref="A5:G5"/>
    <mergeCell ref="H5:N5"/>
    <mergeCell ref="O5:U5"/>
    <mergeCell ref="P3:U3"/>
  </mergeCells>
  <phoneticPr fontId="27"/>
  <printOptions horizontalCentered="1"/>
  <pageMargins left="0.70763888888888904" right="0.70763888888888904" top="0.74791666666666701" bottom="0.74791666666666701" header="0.31388888888888899" footer="0.31388888888888899"/>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8"/>
  <sheetViews>
    <sheetView view="pageBreakPreview" zoomScaleNormal="115" zoomScaleSheetLayoutView="100" workbookViewId="0">
      <selection sqref="A1:K1"/>
    </sheetView>
  </sheetViews>
  <sheetFormatPr defaultColWidth="9" defaultRowHeight="13.2"/>
  <cols>
    <col min="1" max="1" width="14.21875" style="37" customWidth="1"/>
    <col min="2" max="2" width="12.109375" style="37" customWidth="1"/>
    <col min="3" max="3" width="8.77734375" style="37" customWidth="1"/>
    <col min="4" max="4" width="4.88671875" style="37" customWidth="1"/>
    <col min="5" max="5" width="25.44140625" style="37" customWidth="1"/>
    <col min="6" max="6" width="4.33203125" style="37" customWidth="1"/>
    <col min="7" max="7" width="3.33203125" style="37" customWidth="1"/>
    <col min="8" max="8" width="4.33203125" style="37" customWidth="1"/>
    <col min="9" max="9" width="3.33203125" style="37" customWidth="1"/>
    <col min="10" max="10" width="4.33203125" style="37" customWidth="1"/>
    <col min="11" max="11" width="3.33203125" style="37" customWidth="1"/>
    <col min="12" max="13" width="9" style="36"/>
    <col min="14" max="16" width="9" style="37"/>
    <col min="17" max="17" width="17.88671875" style="37" hidden="1" customWidth="1"/>
    <col min="18" max="18" width="18.44140625" style="37" hidden="1" customWidth="1"/>
    <col min="19" max="19" width="16.77734375" style="37" hidden="1" customWidth="1"/>
    <col min="20" max="25" width="9" style="37" hidden="1" customWidth="1"/>
    <col min="26" max="16384" width="9" style="37"/>
  </cols>
  <sheetData>
    <row r="1" spans="1:25" ht="57" customHeight="1" thickBot="1">
      <c r="A1" s="127" t="s">
        <v>70</v>
      </c>
      <c r="B1" s="127"/>
      <c r="C1" s="127"/>
      <c r="D1" s="127"/>
      <c r="E1" s="127"/>
      <c r="F1" s="127"/>
      <c r="G1" s="127"/>
      <c r="H1" s="127"/>
      <c r="I1" s="127"/>
      <c r="J1" s="127"/>
      <c r="K1" s="127"/>
      <c r="L1" s="35"/>
    </row>
    <row r="2" spans="1:25" s="1" customFormat="1" ht="39" customHeight="1">
      <c r="A2" s="128" t="s">
        <v>71</v>
      </c>
      <c r="B2" s="129"/>
      <c r="C2" s="130" t="str">
        <f>交付申請書!D21</f>
        <v>障害者グループホーム開設準備補助金</v>
      </c>
      <c r="D2" s="130"/>
      <c r="E2" s="130"/>
      <c r="F2" s="130"/>
      <c r="G2" s="130"/>
      <c r="H2" s="130"/>
      <c r="I2" s="130"/>
      <c r="J2" s="130"/>
      <c r="K2" s="131"/>
      <c r="L2" s="38"/>
      <c r="M2" s="39"/>
      <c r="T2" s="1" t="s">
        <v>72</v>
      </c>
      <c r="W2" s="1" t="s">
        <v>73</v>
      </c>
      <c r="X2" s="1" t="s">
        <v>73</v>
      </c>
      <c r="Y2" s="1" t="s">
        <v>73</v>
      </c>
    </row>
    <row r="3" spans="1:25" ht="39" customHeight="1">
      <c r="A3" s="132" t="s">
        <v>74</v>
      </c>
      <c r="B3" s="135" t="s">
        <v>75</v>
      </c>
      <c r="C3" s="40" t="s">
        <v>76</v>
      </c>
      <c r="D3" s="137"/>
      <c r="E3" s="138"/>
      <c r="F3" s="138"/>
      <c r="G3" s="138"/>
      <c r="H3" s="138"/>
      <c r="I3" s="138"/>
      <c r="J3" s="138"/>
      <c r="K3" s="139"/>
      <c r="T3" s="37" t="s">
        <v>77</v>
      </c>
      <c r="W3" s="37" t="s">
        <v>78</v>
      </c>
      <c r="X3" s="37" t="s">
        <v>78</v>
      </c>
      <c r="Y3" s="37" t="s">
        <v>78</v>
      </c>
    </row>
    <row r="4" spans="1:25" ht="39" customHeight="1">
      <c r="A4" s="132"/>
      <c r="B4" s="136"/>
      <c r="C4" s="40" t="s">
        <v>79</v>
      </c>
      <c r="D4" s="137"/>
      <c r="E4" s="138"/>
      <c r="F4" s="138"/>
      <c r="G4" s="138"/>
      <c r="H4" s="138"/>
      <c r="I4" s="138"/>
      <c r="J4" s="138"/>
      <c r="K4" s="139"/>
    </row>
    <row r="5" spans="1:25" ht="39" customHeight="1">
      <c r="A5" s="132"/>
      <c r="B5" s="140" t="s">
        <v>80</v>
      </c>
      <c r="C5" s="41" t="s">
        <v>81</v>
      </c>
      <c r="D5" s="137"/>
      <c r="E5" s="138"/>
      <c r="F5" s="138"/>
      <c r="G5" s="138"/>
      <c r="H5" s="138"/>
      <c r="I5" s="138"/>
      <c r="J5" s="138"/>
      <c r="K5" s="139"/>
      <c r="L5" s="37"/>
      <c r="T5" s="37" t="s">
        <v>82</v>
      </c>
      <c r="W5" s="37" t="s">
        <v>83</v>
      </c>
      <c r="X5" s="37" t="s">
        <v>83</v>
      </c>
      <c r="Y5" s="37" t="s">
        <v>83</v>
      </c>
    </row>
    <row r="6" spans="1:25" ht="39" customHeight="1">
      <c r="A6" s="132"/>
      <c r="B6" s="140"/>
      <c r="C6" s="42" t="s">
        <v>84</v>
      </c>
      <c r="D6" s="137"/>
      <c r="E6" s="138"/>
      <c r="F6" s="138"/>
      <c r="G6" s="138"/>
      <c r="H6" s="138"/>
      <c r="I6" s="138"/>
      <c r="J6" s="138"/>
      <c r="K6" s="139"/>
      <c r="W6" s="37" t="s">
        <v>85</v>
      </c>
      <c r="X6" s="37" t="s">
        <v>85</v>
      </c>
      <c r="Y6" s="37" t="s">
        <v>85</v>
      </c>
    </row>
    <row r="7" spans="1:25" ht="30.75" customHeight="1">
      <c r="A7" s="132"/>
      <c r="B7" s="145" t="s">
        <v>86</v>
      </c>
      <c r="C7" s="41" t="s">
        <v>87</v>
      </c>
      <c r="D7" s="43" t="s">
        <v>88</v>
      </c>
      <c r="E7" s="147"/>
      <c r="F7" s="147"/>
      <c r="G7" s="147"/>
      <c r="H7" s="147"/>
      <c r="I7" s="147"/>
      <c r="J7" s="147"/>
      <c r="K7" s="148"/>
      <c r="W7" s="37" t="s">
        <v>89</v>
      </c>
      <c r="X7" s="37" t="s">
        <v>89</v>
      </c>
      <c r="Y7" s="37" t="s">
        <v>89</v>
      </c>
    </row>
    <row r="8" spans="1:25" ht="39" customHeight="1">
      <c r="A8" s="133"/>
      <c r="B8" s="145"/>
      <c r="C8" s="140" t="s">
        <v>90</v>
      </c>
      <c r="D8" s="150"/>
      <c r="E8" s="151"/>
      <c r="F8" s="151"/>
      <c r="G8" s="151"/>
      <c r="H8" s="151"/>
      <c r="I8" s="151"/>
      <c r="J8" s="151"/>
      <c r="K8" s="152"/>
    </row>
    <row r="9" spans="1:25" ht="39" customHeight="1" thickBot="1">
      <c r="A9" s="134"/>
      <c r="B9" s="146"/>
      <c r="C9" s="149"/>
      <c r="D9" s="153"/>
      <c r="E9" s="154"/>
      <c r="F9" s="154"/>
      <c r="G9" s="154"/>
      <c r="H9" s="154"/>
      <c r="I9" s="154"/>
      <c r="J9" s="154"/>
      <c r="K9" s="155"/>
      <c r="W9" s="37" t="s">
        <v>91</v>
      </c>
      <c r="X9" s="37" t="s">
        <v>91</v>
      </c>
      <c r="Y9" s="37" t="s">
        <v>91</v>
      </c>
    </row>
    <row r="10" spans="1:25" ht="25.5" customHeight="1">
      <c r="A10" s="44"/>
      <c r="B10" s="45"/>
      <c r="C10" s="44"/>
      <c r="D10" s="46"/>
      <c r="E10" s="46"/>
      <c r="F10" s="46"/>
      <c r="G10" s="46"/>
      <c r="H10" s="46"/>
      <c r="I10" s="46"/>
      <c r="J10" s="46"/>
      <c r="K10" s="46"/>
    </row>
    <row r="11" spans="1:25" ht="33" customHeight="1">
      <c r="A11" s="140" t="s">
        <v>92</v>
      </c>
      <c r="B11" s="140"/>
      <c r="C11" s="140"/>
      <c r="D11" s="140"/>
      <c r="E11" s="140" t="s">
        <v>93</v>
      </c>
      <c r="F11" s="140"/>
      <c r="G11" s="140"/>
      <c r="H11" s="140"/>
      <c r="I11" s="140"/>
      <c r="J11" s="140"/>
      <c r="K11" s="140"/>
      <c r="W11" s="37" t="s">
        <v>94</v>
      </c>
      <c r="X11" s="37" t="s">
        <v>94</v>
      </c>
      <c r="Y11" s="37" t="s">
        <v>94</v>
      </c>
    </row>
    <row r="12" spans="1:25" ht="46.5" customHeight="1">
      <c r="A12" s="141" t="s">
        <v>95</v>
      </c>
      <c r="B12" s="142"/>
      <c r="C12" s="142"/>
      <c r="D12" s="142"/>
      <c r="E12" s="143" t="s">
        <v>96</v>
      </c>
      <c r="F12" s="143"/>
      <c r="G12" s="143"/>
      <c r="H12" s="143"/>
      <c r="I12" s="143"/>
      <c r="J12" s="143"/>
      <c r="K12" s="143"/>
    </row>
    <row r="15" spans="1:25" ht="25.5" customHeight="1">
      <c r="A15" s="144" t="s">
        <v>97</v>
      </c>
      <c r="B15" s="144"/>
      <c r="C15" s="144"/>
      <c r="D15" s="144"/>
      <c r="E15" s="46"/>
      <c r="F15" s="46"/>
      <c r="G15" s="46"/>
      <c r="H15" s="46"/>
      <c r="I15" s="46"/>
      <c r="J15" s="46"/>
      <c r="K15" s="46"/>
    </row>
    <row r="16" spans="1:25" ht="17.25" customHeight="1">
      <c r="A16" s="47" t="s">
        <v>88</v>
      </c>
      <c r="B16" s="48">
        <f>E7</f>
        <v>0</v>
      </c>
      <c r="C16" s="44"/>
      <c r="D16" s="46"/>
      <c r="E16" s="46"/>
      <c r="F16" s="46"/>
      <c r="G16" s="46"/>
      <c r="H16" s="46"/>
      <c r="I16" s="46"/>
      <c r="J16" s="46"/>
      <c r="K16" s="46"/>
    </row>
    <row r="17" spans="2:2" ht="17.25" customHeight="1">
      <c r="B17" s="49">
        <f>D8</f>
        <v>0</v>
      </c>
    </row>
    <row r="18" spans="2:2" ht="17.25" customHeight="1">
      <c r="B18" s="37" t="str">
        <f>D3&amp;"　"&amp;D4&amp;"様"</f>
        <v>　様</v>
      </c>
    </row>
  </sheetData>
  <mergeCells count="19">
    <mergeCell ref="A12:D12"/>
    <mergeCell ref="E12:K12"/>
    <mergeCell ref="A15:D15"/>
    <mergeCell ref="B7:B9"/>
    <mergeCell ref="E7:K7"/>
    <mergeCell ref="C8:C9"/>
    <mergeCell ref="D8:K9"/>
    <mergeCell ref="A11:D11"/>
    <mergeCell ref="E11:K11"/>
    <mergeCell ref="A1:K1"/>
    <mergeCell ref="A2:B2"/>
    <mergeCell ref="C2:K2"/>
    <mergeCell ref="A3:A9"/>
    <mergeCell ref="B3:B4"/>
    <mergeCell ref="D3:K3"/>
    <mergeCell ref="D4:K4"/>
    <mergeCell ref="B5:B6"/>
    <mergeCell ref="D5:K5"/>
    <mergeCell ref="D6:K6"/>
  </mergeCells>
  <phoneticPr fontId="27"/>
  <dataValidations count="1">
    <dataValidation imeMode="disabled" allowBlank="1" showInputMessage="1" showErrorMessage="1" sqref="E7:K7 D6:K6 D5:K5" xr:uid="{00000000-0002-0000-0400-000000000000}"/>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交付申請書</vt:lpstr>
      <vt:lpstr>事業計画書</vt:lpstr>
      <vt:lpstr>事業費一覧</vt:lpstr>
      <vt:lpstr>収支予算書</vt:lpstr>
      <vt:lpstr>担当者情報</vt:lpstr>
      <vt:lpstr>交付申請書!Print_Area</vt:lpstr>
      <vt:lpstr>事業計画書!Print_Area</vt:lpstr>
      <vt:lpstr>事業費一覧!Print_Area</vt:lpstr>
      <vt:lpstr>収支予算書!Print_Area</vt:lpstr>
      <vt:lpstr>担当者情報!Print_Area</vt:lpstr>
      <vt:lpstr>介護施設等の看取り環境の整備</vt:lpstr>
      <vt:lpstr>感染拡大防止のためのゾーニング環境等の整備</vt:lpstr>
      <vt:lpstr>簡易陰圧装置の設置</vt:lpstr>
      <vt:lpstr>多床室の個室化改修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西宮市</cp:lastModifiedBy>
  <cp:lastPrinted>2025-07-31T23:59:25Z</cp:lastPrinted>
  <dcterms:created xsi:type="dcterms:W3CDTF">1999-10-22T02:36:00Z</dcterms:created>
  <dcterms:modified xsi:type="dcterms:W3CDTF">2026-03-25T09:18:04Z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