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85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s>
  <definedNames>
    <definedName name="_xlnm.Print_Area" localSheetId="0">'1'!$A$1:$AX$77</definedName>
    <definedName name="_xlnm.Print_Area" localSheetId="9">'10'!$A$1:$AX$81</definedName>
    <definedName name="_xlnm.Print_Area" localSheetId="12">'13'!$A$1:$AX$76</definedName>
    <definedName name="_xlnm.Print_Area" localSheetId="13">'14'!$A$1:$AX$67</definedName>
    <definedName name="_xlnm.Print_Area" localSheetId="15">'16'!$A$1:$AX$83</definedName>
    <definedName name="_xlnm.Print_Area" localSheetId="16">'17'!$A$1:$BB$72</definedName>
    <definedName name="_xlnm.Print_Area" localSheetId="17">'18'!$A$1:$BB$65</definedName>
    <definedName name="_xlnm.Print_Area" localSheetId="1">'2'!$A$1:$AX$75</definedName>
    <definedName name="_xlnm.Print_Area" localSheetId="2">'3'!$A$1:$AX$76</definedName>
    <definedName name="_xlnm.Print_Area" localSheetId="4">'5'!$A$1:$AX$76</definedName>
    <definedName name="_xlnm.Print_Area" localSheetId="6">'7'!$A$1:$AX$64</definedName>
    <definedName name="_xlnm.Print_Area" localSheetId="8">'9'!$A$1:$AS$66</definedName>
  </definedNames>
  <calcPr fullCalcOnLoad="1"/>
</workbook>
</file>

<file path=xl/sharedStrings.xml><?xml version="1.0" encoding="utf-8"?>
<sst xmlns="http://schemas.openxmlformats.org/spreadsheetml/2006/main" count="1892" uniqueCount="784">
  <si>
    <r>
      <t>注５　１日の勤務時間数については、</t>
    </r>
    <r>
      <rPr>
        <b/>
        <u val="single"/>
        <sz val="10"/>
        <rFont val="ＭＳ Ｐ明朝"/>
        <family val="1"/>
      </rPr>
      <t>休憩時間を除き、超過勤務等を含んだ実働勤務時間数</t>
    </r>
    <r>
      <rPr>
        <sz val="10"/>
        <rFont val="ＭＳ Ｐ明朝"/>
        <family val="1"/>
      </rPr>
      <t>を記入してください。※兼務の場合は、兼務する他のサービスにおける業務量との比較により概ねの割合（月ごとに）を設定してください。（ex 生活介護と就労継続支援Ｂ型との業務割合：6:4の場合＝生活介護4.8時間：就労継続支援Ｂ型3.2時間）</t>
    </r>
  </si>
  <si>
    <t>注７　「その他の職員」欄には、管理者、サービス管理責任者、医師、事務員、栄養士・調理師その他、直接サービス提供職員以外の職員を記載してください。</t>
  </si>
  <si>
    <t>注８　当該職員が福祉専門職加算等の対象資格（社会福祉士、介護福祉士、理学療法士等）保有者である場合は、「資格等」欄に当該資格名を必ず記載してください。　　　</t>
  </si>
  <si>
    <t>注９　行が不足する場合は、行の挿入およびコピーのうえ作成してください（提出の際、本注意事項部分は削除してもらっても構いません）。</t>
  </si>
  <si>
    <t>注１０　数式が対応しない部分については数値を直接入力してもらって構いません。</t>
  </si>
  <si>
    <r>
      <t>注６　</t>
    </r>
    <r>
      <rPr>
        <b/>
        <u val="single"/>
        <sz val="10"/>
        <rFont val="ＭＳ Ｐ明朝"/>
        <family val="1"/>
      </rPr>
      <t>「常勤換算後の人数」欄の算出に当たっては、職員ごとに小数点第２位以下を切り捨て</t>
    </r>
    <r>
      <rPr>
        <sz val="10"/>
        <rFont val="ＭＳ Ｐ明朝"/>
        <family val="1"/>
      </rPr>
      <t>してください。なお、「週平均の勤務時間」数が、超過勤務等により常勤職員の勤務すべき時間数を超える場合であっても、常勤換算後の人数は1.0としてください。</t>
    </r>
  </si>
  <si>
    <t>夜間想定で実施</t>
  </si>
  <si>
    <t>昼間想定で実施</t>
  </si>
  <si>
    <t>消防計画
予定回数</t>
  </si>
  <si>
    <t>（７）　材料費の状況</t>
  </si>
  <si>
    <t>（８）　栄養所要量</t>
  </si>
  <si>
    <t>（９）　栄養指導の状況</t>
  </si>
  <si>
    <t>（１０）　嗜好・残菜調査の状況</t>
  </si>
  <si>
    <t>入所者預り金規程</t>
  </si>
  <si>
    <t>常勤</t>
  </si>
  <si>
    <t>非常勤</t>
  </si>
  <si>
    <t>サービス管理責任者</t>
  </si>
  <si>
    <t>医師</t>
  </si>
  <si>
    <t>看護職員</t>
  </si>
  <si>
    <t>機能訓練指導員</t>
  </si>
  <si>
    <t>生活支援員</t>
  </si>
  <si>
    <t>形態</t>
  </si>
  <si>
    <t>職業指導員</t>
  </si>
  <si>
    <t>就労支援員</t>
  </si>
  <si>
    <t>栄養士</t>
  </si>
  <si>
    <t>調理員</t>
  </si>
  <si>
    <t>その他従業員</t>
  </si>
  <si>
    <t>（人）</t>
  </si>
  <si>
    <t>（１）　職員数の推移</t>
  </si>
  <si>
    <t>（１）　サービス単位Ａ</t>
  </si>
  <si>
    <t>専従</t>
  </si>
  <si>
    <t>兼務</t>
  </si>
  <si>
    <t>常勤換算後の人数</t>
  </si>
  <si>
    <t>基準上の必要人数</t>
  </si>
  <si>
    <t xml:space="preserve">常勤 </t>
  </si>
  <si>
    <t xml:space="preserve">非常勤 </t>
  </si>
  <si>
    <t>（２）　サービス単位Ｂ</t>
  </si>
  <si>
    <t>Ⅰ　サービス単位毎</t>
  </si>
  <si>
    <t>その他の従業者</t>
  </si>
  <si>
    <t>Ⅱ　各サービス単位共通</t>
  </si>
  <si>
    <t>従業員の職種・員数</t>
  </si>
  <si>
    <t>サービス単位　Ｂ</t>
  </si>
  <si>
    <t>サービス単位　Ａ</t>
  </si>
  <si>
    <t>４以上５未満</t>
  </si>
  <si>
    <t>４未満</t>
  </si>
  <si>
    <t>５以上</t>
  </si>
  <si>
    <t>41人以上60人以下</t>
  </si>
  <si>
    <t>61人以上80人以下</t>
  </si>
  <si>
    <t>81人以上</t>
  </si>
  <si>
    <t>Ⅰ サービス単位毎</t>
  </si>
  <si>
    <t>区分</t>
  </si>
  <si>
    <t>短期入所（併設型）</t>
  </si>
  <si>
    <t>利用者数</t>
  </si>
  <si>
    <t>定員数</t>
  </si>
  <si>
    <t>短期入所（併設型・空床型）</t>
  </si>
  <si>
    <t>利用者数</t>
  </si>
  <si>
    <t>定員等</t>
  </si>
  <si>
    <t>②　施設入所支援、短期入所（併設型、空床型）</t>
  </si>
  <si>
    <t>直接サービス提供職員</t>
  </si>
  <si>
    <t>雇用</t>
  </si>
  <si>
    <t>勤務</t>
  </si>
  <si>
    <t>日</t>
  </si>
  <si>
    <t>月</t>
  </si>
  <si>
    <t>第１週</t>
  </si>
  <si>
    <t>第２週</t>
  </si>
  <si>
    <t>第３週</t>
  </si>
  <si>
    <t>第４週</t>
  </si>
  <si>
    <t>氏名</t>
  </si>
  <si>
    <t>常勤換算
後の人数</t>
  </si>
  <si>
    <t>週平均の
勤務時間</t>
  </si>
  <si>
    <t>サービス提供時間</t>
  </si>
  <si>
    <t>資格等</t>
  </si>
  <si>
    <t>サービスの種類</t>
  </si>
  <si>
    <t>サービス提供単位名（複数サービス設定時のみ）</t>
  </si>
  <si>
    <t>指定基準上の必要職員数</t>
  </si>
  <si>
    <t>人員配置区分等届出上の必要職員数</t>
  </si>
  <si>
    <t>その他の職員</t>
  </si>
  <si>
    <t>常勤職員
休暇換算</t>
  </si>
  <si>
    <t>時</t>
  </si>
  <si>
    <t>直接サービス提供職員（常勤）の勤務時間数</t>
  </si>
  <si>
    <t>１日</t>
  </si>
  <si>
    <t>１週</t>
  </si>
  <si>
    <t>時間</t>
  </si>
  <si>
    <r>
      <t>注２　</t>
    </r>
    <r>
      <rPr>
        <b/>
        <u val="single"/>
        <sz val="10"/>
        <rFont val="ＭＳ Ｐ明朝"/>
        <family val="1"/>
      </rPr>
      <t>「雇用」欄は、常勤であれば「常」</t>
    </r>
    <r>
      <rPr>
        <b/>
        <sz val="10"/>
        <rFont val="ＭＳ Ｐ明朝"/>
        <family val="1"/>
      </rPr>
      <t>、</t>
    </r>
    <r>
      <rPr>
        <b/>
        <u val="single"/>
        <sz val="10"/>
        <rFont val="ＭＳ Ｐ明朝"/>
        <family val="1"/>
      </rPr>
      <t>非常勤であれば「非」</t>
    </r>
    <r>
      <rPr>
        <b/>
        <sz val="10"/>
        <rFont val="ＭＳ Ｐ明朝"/>
        <family val="1"/>
      </rPr>
      <t>、</t>
    </r>
    <r>
      <rPr>
        <b/>
        <u val="single"/>
        <sz val="10"/>
        <rFont val="ＭＳ Ｐ明朝"/>
        <family val="1"/>
      </rPr>
      <t>「勤務」欄は、専従であれば「専」</t>
    </r>
    <r>
      <rPr>
        <b/>
        <sz val="10"/>
        <rFont val="ＭＳ Ｐ明朝"/>
        <family val="1"/>
      </rPr>
      <t>、</t>
    </r>
    <r>
      <rPr>
        <b/>
        <u val="single"/>
        <sz val="10"/>
        <rFont val="ＭＳ Ｐ明朝"/>
        <family val="1"/>
      </rPr>
      <t>兼務であれば「兼」を記載</t>
    </r>
    <r>
      <rPr>
        <sz val="10"/>
        <rFont val="ＭＳ Ｐ明朝"/>
        <family val="1"/>
      </rPr>
      <t>してください。</t>
    </r>
  </si>
  <si>
    <t>（１）　防火対策</t>
  </si>
  <si>
    <t>消防計画の届出（直近）</t>
  </si>
  <si>
    <t>避難訓練</t>
  </si>
  <si>
    <t>通報訓練</t>
  </si>
  <si>
    <t>年</t>
  </si>
  <si>
    <t>防火管理者の届出</t>
  </si>
  <si>
    <t>消防訓練</t>
  </si>
  <si>
    <t>回</t>
  </si>
  <si>
    <t>実施月</t>
  </si>
  <si>
    <t>（２）　防災対策</t>
  </si>
  <si>
    <t>有</t>
  </si>
  <si>
    <t>無</t>
  </si>
  <si>
    <t>地震</t>
  </si>
  <si>
    <t>土砂</t>
  </si>
  <si>
    <t>津波</t>
  </si>
  <si>
    <t>その他</t>
  </si>
  <si>
    <t>有の場合：策定日と種別</t>
  </si>
  <si>
    <t>※該当箇所に○印</t>
  </si>
  <si>
    <t>※該当箇所に○印</t>
  </si>
  <si>
    <t>防災訓練</t>
  </si>
  <si>
    <t>災害用物資の備蓄</t>
  </si>
  <si>
    <t>消火訓練</t>
  </si>
  <si>
    <t>（１）　クラブ活動の実施状況</t>
  </si>
  <si>
    <t>クラブサークル名</t>
  </si>
  <si>
    <t>男</t>
  </si>
  <si>
    <t>女</t>
  </si>
  <si>
    <t>計</t>
  </si>
  <si>
    <t>１回当たり平均参加者</t>
  </si>
  <si>
    <t>１ヶ月当たり
開催状況</t>
  </si>
  <si>
    <t>円</t>
  </si>
  <si>
    <t>月額概算</t>
  </si>
  <si>
    <t>内容</t>
  </si>
  <si>
    <t>参加者の自己負担費用</t>
  </si>
  <si>
    <t>（注１）</t>
  </si>
  <si>
    <t>（注２）</t>
  </si>
  <si>
    <t>経過的生活介護サービス費</t>
  </si>
  <si>
    <t>定員超過利用減算</t>
  </si>
  <si>
    <t>サービス提供職員欠如減算</t>
  </si>
  <si>
    <t>サービス管理責任者欠如減算</t>
  </si>
  <si>
    <t>生活介護計画未作成減算</t>
  </si>
  <si>
    <t>開所時間減算</t>
  </si>
  <si>
    <t>人員配置体制加算</t>
  </si>
  <si>
    <t>福祉専門職員配置等加算</t>
  </si>
  <si>
    <t>視覚・聴覚言語障害者支援体制加算</t>
  </si>
  <si>
    <t>初期加算</t>
  </si>
  <si>
    <t>訪問支援特別加算</t>
  </si>
  <si>
    <t>欠席時対応加算</t>
  </si>
  <si>
    <t>利用者負担上限額管理加算</t>
  </si>
  <si>
    <t>食事提供体制加算</t>
  </si>
  <si>
    <t>延長支援加算</t>
  </si>
  <si>
    <t>送迎加算</t>
  </si>
  <si>
    <t>体験利用支援加算</t>
  </si>
  <si>
    <t>夜勤職員欠如減算</t>
  </si>
  <si>
    <t>施設障害福祉サービス計画未作成減算</t>
  </si>
  <si>
    <t>管理栄養士・栄養士未配置減算</t>
  </si>
  <si>
    <t>未配置</t>
  </si>
  <si>
    <t>送迎加算（重度）</t>
  </si>
  <si>
    <t>重度障害者支援加算（Ⅰ）</t>
  </si>
  <si>
    <t>夜間看護体制加算</t>
  </si>
  <si>
    <t>重度障害者支援加算（Ⅱ）</t>
  </si>
  <si>
    <t>入所時特別支援加算</t>
  </si>
  <si>
    <t>入院時支援特別加算</t>
  </si>
  <si>
    <t>地域移行加算</t>
  </si>
  <si>
    <t>地域生活移行個別支援特別加算</t>
  </si>
  <si>
    <t>経口移行加算</t>
  </si>
  <si>
    <t>経口維持加算</t>
  </si>
  <si>
    <t>療養食加算</t>
  </si>
  <si>
    <t>短期利用加算</t>
  </si>
  <si>
    <t>重度障害者支援加算</t>
  </si>
  <si>
    <t>医療連携体制加算</t>
  </si>
  <si>
    <t>栄養士配置加算</t>
  </si>
  <si>
    <t>特別重度支援加算</t>
  </si>
  <si>
    <t>緊急短期入所受入加算</t>
  </si>
  <si>
    <t>Ⅲ型</t>
  </si>
  <si>
    <t>Ⅳ型</t>
  </si>
  <si>
    <t>入院・外泊時加算</t>
  </si>
  <si>
    <t>福祉型</t>
  </si>
  <si>
    <t>「１回当たり平均参加者」の欄の人数は、「年間延べ人数÷年間述べ回数」で算出してください。</t>
  </si>
  <si>
    <t>「参加者の自己負担費用」の欄は、有無のいずれかに○、有の場合は内訳を記入してください。</t>
  </si>
  <si>
    <t>負担費用の内容・内訳</t>
  </si>
  <si>
    <t>実施時期</t>
  </si>
  <si>
    <t>行事等の名称</t>
  </si>
  <si>
    <t>参加者の自己負担費用（利用者家族の自己負担は除く）</t>
  </si>
  <si>
    <t>（２）　その他のレクリエーション活動・行事等の実施状況</t>
  </si>
  <si>
    <t>作業時間</t>
  </si>
  <si>
    <t>受注先</t>
  </si>
  <si>
    <t>収入額</t>
  </si>
  <si>
    <t>支出額</t>
  </si>
  <si>
    <t>事務費</t>
  </si>
  <si>
    <t>事業費</t>
  </si>
  <si>
    <t>最高</t>
  </si>
  <si>
    <t>平均</t>
  </si>
  <si>
    <t>１人当たり工賃（月額）</t>
  </si>
  <si>
    <t>最低</t>
  </si>
  <si>
    <t>入所現員</t>
  </si>
  <si>
    <t>所持金</t>
  </si>
  <si>
    <t>自己管理している入所者</t>
  </si>
  <si>
    <t>施設が管理している入所者</t>
  </si>
  <si>
    <t>現金保管</t>
  </si>
  <si>
    <t>通帳保管</t>
  </si>
  <si>
    <t>内訳</t>
  </si>
  <si>
    <t>最少額</t>
  </si>
  <si>
    <t>最多額</t>
  </si>
  <si>
    <t>預かり金総額</t>
  </si>
  <si>
    <t>入所者が預かり金から小遣い程度の引渡しを受け、自己管理している場合は、「自己管理している入所者」ではなく、</t>
  </si>
  <si>
    <t>「施設が管理している入所者」に含めてください。</t>
  </si>
  <si>
    <t>現金</t>
  </si>
  <si>
    <t>通帳・証書等</t>
  </si>
  <si>
    <t>印鑑</t>
  </si>
  <si>
    <t>保管場所</t>
  </si>
  <si>
    <t>保管責任者職・氏名</t>
  </si>
  <si>
    <t>具体的な方法</t>
  </si>
  <si>
    <t>　※　平均的な回数を記載してください。</t>
  </si>
  <si>
    <t>預かり金に関する規程</t>
  </si>
  <si>
    <t>家族等からの管理依頼状</t>
  </si>
  <si>
    <t>預かり金の実施</t>
  </si>
  <si>
    <t>無い場合のみ　その理由</t>
  </si>
  <si>
    <t>入所者との管理委託に
関する契約書</t>
  </si>
  <si>
    <t>預かり金に関する管理台帳</t>
  </si>
  <si>
    <t>個人別の小遣い帳</t>
  </si>
  <si>
    <t>（３）　入所者預かり金等の管理状況</t>
  </si>
  <si>
    <t>台帳の管理責任者職・氏名</t>
  </si>
  <si>
    <t>帳簿の管理責任者職・氏名</t>
  </si>
  <si>
    <t>日常業務における記帳者</t>
  </si>
  <si>
    <t>本人</t>
  </si>
  <si>
    <t>支援員</t>
  </si>
  <si>
    <t>事務員</t>
  </si>
  <si>
    <t>預かり金受け時の預かり証</t>
  </si>
  <si>
    <t>預かり金払い出し時の受領書</t>
  </si>
  <si>
    <t>※該当箇所に○印（以下同様）</t>
  </si>
  <si>
    <t>※　預かり金の実施が無い場合は、このページの以下は記載不要です。</t>
  </si>
  <si>
    <t>※複数選択可</t>
  </si>
  <si>
    <t>（１）　身体拘束の状況</t>
  </si>
  <si>
    <t>運営規程に虐待防止のための措置に関する事項の記載</t>
  </si>
  <si>
    <t>転落しないように、ベッドに体幹や四肢をひも等で縛る。</t>
  </si>
  <si>
    <t>徘徊しないように、車いすやいす、ベッドに体幹や四肢をひも等で縛る。</t>
  </si>
  <si>
    <t>自分で降りられないように、ベッドを柵（サイドレール）で囲む。</t>
  </si>
  <si>
    <t>点滴・経管栄養等のチューブを抜かないように、四肢をひも等で縛る。</t>
  </si>
  <si>
    <t>件</t>
  </si>
  <si>
    <t>立ち上がる能力のある人の立ち上がりを妨げるようないすを使用する。</t>
  </si>
  <si>
    <t>脱衣やおむつはずしを制限するために、介護衣（つなぎ服）を着せる。</t>
  </si>
  <si>
    <t>他人への迷惑行為を防ぐために、ベッドなどに体幹や四肢をひもで縛る。</t>
  </si>
  <si>
    <t>行動を落ち着かせるために、向精神薬を過剰に服用させる。</t>
  </si>
  <si>
    <t>自分の意思で開けることのできない居室等に隔離する。</t>
  </si>
  <si>
    <t>前年度における身体拘束の実施</t>
  </si>
  <si>
    <t>（内訳：複数実施している場合はそれぞれでカウントしてください。）</t>
  </si>
  <si>
    <t>身体拘束を行う場合には、本人または家族へ説明を行い、書面にて同意を得ている。</t>
  </si>
  <si>
    <t>身体拘束を行う場合には、様態、時間、利用者の心身の状況、拘束理由を記録している。</t>
  </si>
  <si>
    <t>（２）　身体拘束に対する対応</t>
  </si>
  <si>
    <t>職歴・資格等</t>
  </si>
  <si>
    <t>氏　名</t>
  </si>
  <si>
    <t>第三者委員数</t>
  </si>
  <si>
    <t>名</t>
  </si>
  <si>
    <t>報酬が有る場合には日額、月額、年額のいずれなのかが分かるよう記入してください。</t>
  </si>
  <si>
    <t>１人当たりの
報酬額</t>
  </si>
  <si>
    <t>職歴・資格等の欄は、評議員、監事、社会福祉士、民生委員、児童委員、大学教授、弁護士等を記入してください。</t>
  </si>
  <si>
    <t>苦情解決責任者の職・氏名</t>
  </si>
  <si>
    <t>苦情受付担当者の職・氏名</t>
  </si>
  <si>
    <t>（４）　入所者預かり金の明細の告知状況（本人または家族等に対して）</t>
  </si>
  <si>
    <t>有の場合：制定年月日</t>
  </si>
  <si>
    <t>苦情解決規程・マニュアル</t>
  </si>
  <si>
    <t>（１）　苦情受付窓口の整備状況</t>
  </si>
  <si>
    <t>（２）　第三者委員の内容および構成委員</t>
  </si>
  <si>
    <t>（３）　苦情内容・結果の公表</t>
  </si>
  <si>
    <t>苦情件数（総数）</t>
  </si>
  <si>
    <t>事故件数（総数）</t>
  </si>
  <si>
    <t>（１）　事故発生の状況</t>
  </si>
  <si>
    <t>前年度の重大事故
（報告書等の添付でも可）</t>
  </si>
  <si>
    <t>（２）　事故発生防止に向けた取り組み</t>
  </si>
  <si>
    <t>ヒヤリハット件数</t>
  </si>
  <si>
    <t>損害賠償保険の加入</t>
  </si>
  <si>
    <t>有の場合：保険内容（概要）</t>
  </si>
  <si>
    <t>事故発生時の連絡網整備</t>
  </si>
  <si>
    <t>（３）　事故発生時への備え</t>
  </si>
  <si>
    <t>園だより等の配布物</t>
  </si>
  <si>
    <t>掲示板</t>
  </si>
  <si>
    <t>家族会</t>
  </si>
  <si>
    <t>苦情の公表方法</t>
  </si>
  <si>
    <t>その他（</t>
  </si>
  <si>
    <t>苦情窓口、解決体制の
周知方法</t>
  </si>
  <si>
    <t>重要事項説明書等に記載</t>
  </si>
  <si>
    <t>パンフレット等の交付</t>
  </si>
  <si>
    <t>施設内に掲示</t>
  </si>
  <si>
    <t>第三者委員への結果報告</t>
  </si>
  <si>
    <t>（２）　入所者所持金の管理状況</t>
  </si>
  <si>
    <t>（１）　入所者預かり金の実施状況</t>
  </si>
  <si>
    <t>（１）　感染症発生の状況</t>
  </si>
  <si>
    <t>集団感染の件数</t>
  </si>
  <si>
    <t>前年度発生した集団感染の
詳細（発生・報告・終息日、
種類、感染者数等）</t>
  </si>
  <si>
    <t>前年度の利用者の定期健康診断</t>
  </si>
  <si>
    <t>対象人数</t>
  </si>
  <si>
    <t>受診人数</t>
  </si>
  <si>
    <t>２回目</t>
  </si>
  <si>
    <t>定期</t>
  </si>
  <si>
    <t>雇用時</t>
  </si>
  <si>
    <t>栄養ケアマネジメント計画作成数</t>
  </si>
  <si>
    <t>（栄養ケアマネジメント計画、経口移行計画、経口維持計画を作成実施している施設のみ記入）</t>
  </si>
  <si>
    <t>低リスク者</t>
  </si>
  <si>
    <t>中リスク者</t>
  </si>
  <si>
    <t>高リスク者</t>
  </si>
  <si>
    <t>経口移行計画作成数</t>
  </si>
  <si>
    <t>経口維持計画作成数</t>
  </si>
  <si>
    <t>ヶ月ごと</t>
  </si>
  <si>
    <t>週間ごと</t>
  </si>
  <si>
    <t>体重測定間隔</t>
  </si>
  <si>
    <t>再スクリーニング間隔</t>
  </si>
  <si>
    <t>スクリーニングの状況</t>
  </si>
  <si>
    <t>モニタリングの間隔</t>
  </si>
  <si>
    <t>アセスメント表の作成</t>
  </si>
  <si>
    <t>栄養ケア計画の説明同意</t>
  </si>
  <si>
    <t>文書</t>
  </si>
  <si>
    <t>口頭</t>
  </si>
  <si>
    <t>経口移行計画の説明同意</t>
  </si>
  <si>
    <t>２回目（夜勤者）</t>
  </si>
  <si>
    <t>医師からの指示方法</t>
  </si>
  <si>
    <t>記録有</t>
  </si>
  <si>
    <t>同意人数</t>
  </si>
  <si>
    <t>全員</t>
  </si>
  <si>
    <t>未了有</t>
  </si>
  <si>
    <t>記録無</t>
  </si>
  <si>
    <t>指示無</t>
  </si>
  <si>
    <t>書面</t>
  </si>
  <si>
    <t>未了者数</t>
  </si>
  <si>
    <t>回数（対象）</t>
  </si>
  <si>
    <t>回数</t>
  </si>
  <si>
    <t>分</t>
  </si>
  <si>
    <t>夕食</t>
  </si>
  <si>
    <t>朝食</t>
  </si>
  <si>
    <t>昼食</t>
  </si>
  <si>
    <t>直営</t>
  </si>
  <si>
    <t>一部委託</t>
  </si>
  <si>
    <t>完全委託</t>
  </si>
  <si>
    <t>給食に関する基本方針</t>
  </si>
  <si>
    <t>保温・保冷配膳車</t>
  </si>
  <si>
    <t>保温庫</t>
  </si>
  <si>
    <t>保冷庫（冷蔵庫）</t>
  </si>
  <si>
    <t>保温トレイ（全体枚数）</t>
  </si>
  <si>
    <t>保温食器（全体個数）</t>
  </si>
  <si>
    <t>台</t>
  </si>
  <si>
    <t>（</t>
  </si>
  <si>
    <t>）食分</t>
  </si>
  <si>
    <t>枚</t>
  </si>
  <si>
    <t>個</t>
  </si>
  <si>
    <t>委託有の場合</t>
  </si>
  <si>
    <t>委託先住所</t>
  </si>
  <si>
    <t>委託先名称</t>
  </si>
  <si>
    <t>契約の履行状況の確認方法</t>
  </si>
  <si>
    <t>委託の場合は、現行の委託契約書の写し（覚書を含む）を添付してください。</t>
  </si>
  <si>
    <t>保存食の保存日数</t>
  </si>
  <si>
    <t>貯水槽の有無</t>
  </si>
  <si>
    <t>（注１）　基準日は各月１日としてください。</t>
  </si>
  <si>
    <t>（注４）　合計欄の数字が、施設職員総数－管理者数となっているか確認してください。</t>
  </si>
  <si>
    <t>有の場合：直近の清掃日</t>
  </si>
  <si>
    <t>水道水以外の使用
（井戸等）</t>
  </si>
  <si>
    <t>有の場合：直近の水質検査</t>
  </si>
  <si>
    <t>回／月</t>
  </si>
  <si>
    <t>給食関係職員の検便</t>
  </si>
  <si>
    <t>検査項目</t>
  </si>
  <si>
    <t>赤痢菌</t>
  </si>
  <si>
    <t>サルモネラ菌</t>
  </si>
  <si>
    <t>Ｏ－１５７</t>
  </si>
  <si>
    <t>ノロウイルス</t>
  </si>
  <si>
    <t>）</t>
  </si>
  <si>
    <t>給食業務運営状況</t>
  </si>
  <si>
    <t>延べ人数</t>
  </si>
  <si>
    <t>大量調理施設衛生管理マニュアルに基づく点検・記録の有無</t>
  </si>
  <si>
    <t>保存食の実施</t>
  </si>
  <si>
    <t>食事を提供した人数</t>
  </si>
  <si>
    <t>療養食加算算定者数</t>
  </si>
  <si>
    <t>普通食
（そのままの状態）</t>
  </si>
  <si>
    <t>刻み・ミキサー食等
（食べやすく加工）</t>
  </si>
  <si>
    <t>経管・鼻腔栄養等
（器具等の使用）</t>
  </si>
  <si>
    <t>栄養素名</t>
  </si>
  <si>
    <t>たん白質</t>
  </si>
  <si>
    <t>炭水化物</t>
  </si>
  <si>
    <t>鉄</t>
  </si>
  <si>
    <t>レチノール当量</t>
  </si>
  <si>
    <t>食塩相当量（Ｎａ）</t>
  </si>
  <si>
    <t>動物性たん白比</t>
  </si>
  <si>
    <t>脂肪エネルギー比</t>
  </si>
  <si>
    <t>穀類エネルギー比</t>
  </si>
  <si>
    <t>充足率（％）</t>
  </si>
  <si>
    <t>食品構成の作成</t>
  </si>
  <si>
    <t>選択食</t>
  </si>
  <si>
    <t>オーダーメニュー</t>
  </si>
  <si>
    <t>１人あたり平均給食材料費</t>
  </si>
  <si>
    <t>円／日</t>
  </si>
  <si>
    <t>個別指導</t>
  </si>
  <si>
    <t>集団指導</t>
  </si>
  <si>
    <t>指導延べ人数</t>
  </si>
  <si>
    <t>嗜好調査</t>
  </si>
  <si>
    <t>残菜調査</t>
  </si>
  <si>
    <t>実施回数</t>
  </si>
  <si>
    <t>回／年</t>
  </si>
  <si>
    <t>実施方法</t>
  </si>
  <si>
    <t>検食の実施時間</t>
  </si>
  <si>
    <t>食事の提供時間</t>
  </si>
  <si>
    <t>行事食</t>
  </si>
  <si>
    <t>（１）　給食の提供体制</t>
  </si>
  <si>
    <t>（４）　行事食・選択食・オーダーメニューの実施状況</t>
  </si>
  <si>
    <t>（５）　衛生管理の状況</t>
  </si>
  <si>
    <t>給食業務委託契約書（覚書を含む）</t>
  </si>
  <si>
    <t>有の場合：直近の実施日</t>
  </si>
  <si>
    <t>防虫、防そ等の駆除作業</t>
  </si>
  <si>
    <t>虫、ねずみの侵入防止策</t>
  </si>
  <si>
    <t>対象者</t>
  </si>
  <si>
    <t>（６）　食品衛生に関する保健所の立ち入り調査について</t>
  </si>
  <si>
    <t>昨年度保健所が実施した食品衛生の立ち入り調査において指導事項があれば、その改善状況を記入してください。</t>
  </si>
  <si>
    <t>保健所の指導事項</t>
  </si>
  <si>
    <t>改善状況</t>
  </si>
  <si>
    <t>施設の栄養基準量</t>
  </si>
  <si>
    <t>（３）　適温給食のための設備・備品</t>
  </si>
  <si>
    <t>委託業務内容</t>
  </si>
  <si>
    <t>定員数</t>
  </si>
  <si>
    <t>定員規模</t>
  </si>
  <si>
    <t>人員配置区分</t>
  </si>
  <si>
    <t>21人以上40人以下</t>
  </si>
  <si>
    <t>その他</t>
  </si>
  <si>
    <t>なし</t>
  </si>
  <si>
    <t>なし</t>
  </si>
  <si>
    <t>あり</t>
  </si>
  <si>
    <r>
      <t>注１　本表は</t>
    </r>
    <r>
      <rPr>
        <b/>
        <u val="single"/>
        <sz val="10"/>
        <rFont val="ＭＳ Ｐ明朝"/>
        <family val="1"/>
      </rPr>
      <t>サービスの種類ごとに作成</t>
    </r>
    <r>
      <rPr>
        <sz val="10"/>
        <rFont val="ＭＳ Ｐ明朝"/>
        <family val="1"/>
      </rPr>
      <t>してください。また、生活介護、施設入所支援において、</t>
    </r>
    <r>
      <rPr>
        <b/>
        <u val="single"/>
        <sz val="10"/>
        <rFont val="ＭＳ Ｐ明朝"/>
        <family val="1"/>
      </rPr>
      <t>複数のサービス提供単位を設定する場合はその単位ごとに作成</t>
    </r>
    <r>
      <rPr>
        <sz val="10"/>
        <rFont val="ＭＳ Ｐ明朝"/>
        <family val="1"/>
      </rPr>
      <t>してください。ただし、短期入所が常時施設入所支援と併せて実施されており、職員が兼務している場合には、短期入所を施設施設入所支援に含めて作成してください。</t>
    </r>
  </si>
  <si>
    <t>Ⅰ型</t>
  </si>
  <si>
    <t>Ⅱ型</t>
  </si>
  <si>
    <t>定員区分等</t>
  </si>
  <si>
    <t>適用開始日</t>
  </si>
  <si>
    <t>40人以下</t>
  </si>
  <si>
    <t>栄養マネジメント加算</t>
  </si>
  <si>
    <t>その他該当する体制等</t>
  </si>
  <si>
    <t>種別</t>
  </si>
  <si>
    <t>Ⅰ型（１．７：１）</t>
  </si>
  <si>
    <t>Ⅱ型（２：１）</t>
  </si>
  <si>
    <t>Ⅲ型（２．５：１）</t>
  </si>
  <si>
    <t>管理栄養士</t>
  </si>
  <si>
    <t>(注１）</t>
  </si>
  <si>
    <t>(注２）</t>
  </si>
  <si>
    <t>　サービス単位数により行が不足する場合は、適宜追加してください。</t>
  </si>
  <si>
    <t>理学療法士</t>
  </si>
  <si>
    <t>作業療法士</t>
  </si>
  <si>
    <t>【指定障害者支援施設　（併設型・空床型短期入所を含む）】</t>
  </si>
  <si>
    <t>点検事項</t>
  </si>
  <si>
    <r>
      <t>（注３）　兼務の場合は従事割合の高い職種のみで計上してください（</t>
    </r>
    <r>
      <rPr>
        <b/>
        <u val="single"/>
        <sz val="9"/>
        <rFont val="ＭＳ Ｐ明朝"/>
        <family val="1"/>
      </rPr>
      <t>同一職員の重複計上は不可</t>
    </r>
    <r>
      <rPr>
        <sz val="9"/>
        <rFont val="ＭＳ Ｐ明朝"/>
        <family val="1"/>
      </rPr>
      <t>）。</t>
    </r>
  </si>
  <si>
    <t>名称</t>
  </si>
  <si>
    <t>所在地</t>
  </si>
  <si>
    <t>電話</t>
  </si>
  <si>
    <t>事業所番号</t>
  </si>
  <si>
    <t>（</t>
  </si>
  <si>
    <t>－</t>
  </si>
  <si>
    <t>）</t>
  </si>
  <si>
    <t>ＦＡＸ</t>
  </si>
  <si>
    <t>Ｅメール</t>
  </si>
  <si>
    <t>管理者</t>
  </si>
  <si>
    <t>フリガナ</t>
  </si>
  <si>
    <t>フリガナ</t>
  </si>
  <si>
    <t>〒</t>
  </si>
  <si>
    <t>合計</t>
  </si>
  <si>
    <t>生活介護</t>
  </si>
  <si>
    <t>人</t>
  </si>
  <si>
    <t>施設入所
支援</t>
  </si>
  <si>
    <t>定員</t>
  </si>
  <si>
    <t>施設情報</t>
  </si>
  <si>
    <t>短期入所</t>
  </si>
  <si>
    <t>併設型</t>
  </si>
  <si>
    <t>空床型</t>
  </si>
  <si>
    <t>実施有</t>
  </si>
  <si>
    <t>実施無</t>
  </si>
  <si>
    <t>代表者</t>
  </si>
  <si>
    <t>法人情報</t>
  </si>
  <si>
    <t>記入者氏名</t>
  </si>
  <si>
    <t>職種</t>
  </si>
  <si>
    <t>職名</t>
  </si>
  <si>
    <t>：</t>
  </si>
  <si>
    <t>最終改正
年月日</t>
  </si>
  <si>
    <t>就業規則</t>
  </si>
  <si>
    <t>重要事項説明書</t>
  </si>
  <si>
    <t>契約書</t>
  </si>
  <si>
    <t>施設平面図</t>
  </si>
  <si>
    <t>給与規程</t>
  </si>
  <si>
    <t>作業工賃支給規程</t>
  </si>
  <si>
    <t>回数</t>
  </si>
  <si>
    <t>回数</t>
  </si>
  <si>
    <t>（</t>
  </si>
  <si>
    <t>）</t>
  </si>
  <si>
    <t>（</t>
  </si>
  <si>
    <t>）</t>
  </si>
  <si>
    <t>）</t>
  </si>
  <si>
    <t>消防署立入検査（直近）</t>
  </si>
  <si>
    <t>災害時の応援協定締結</t>
  </si>
  <si>
    <t>防火管理責任者の
職名・氏名</t>
  </si>
  <si>
    <t>自主点検</t>
  </si>
  <si>
    <t>指導指示等</t>
  </si>
  <si>
    <t>上記指導指示等に
対する改善措置</t>
  </si>
  <si>
    <t>防災設備点検</t>
  </si>
  <si>
    <t>１回目</t>
  </si>
  <si>
    <t>業者委託</t>
  </si>
  <si>
    <t>実施日</t>
  </si>
  <si>
    <t>業者名</t>
  </si>
  <si>
    <t>頻度</t>
  </si>
  <si>
    <t>回／年</t>
  </si>
  <si>
    <t>１　職員の配置状況</t>
  </si>
  <si>
    <t>従業員実数</t>
  </si>
  <si>
    <r>
      <t>（注２）　職員の実数を記入してください（</t>
    </r>
    <r>
      <rPr>
        <b/>
        <u val="single"/>
        <sz val="9"/>
        <rFont val="ＭＳ Ｐ明朝"/>
        <family val="1"/>
      </rPr>
      <t>常勤換算不要</t>
    </r>
    <r>
      <rPr>
        <sz val="9"/>
        <rFont val="ＭＳ Ｐ明朝"/>
        <family val="1"/>
      </rPr>
      <t>）。</t>
    </r>
  </si>
  <si>
    <r>
      <t>（注１）　管理者が兼務している場合も実数を計上してください（</t>
    </r>
    <r>
      <rPr>
        <b/>
        <u val="single"/>
        <sz val="9"/>
        <rFont val="ＭＳ Ｐ明朝"/>
        <family val="1"/>
      </rPr>
      <t>常勤換算不要</t>
    </r>
    <r>
      <rPr>
        <sz val="9"/>
        <rFont val="ＭＳ Ｐ明朝"/>
        <family val="1"/>
      </rPr>
      <t>）。</t>
    </r>
  </si>
  <si>
    <t>２　クラブ活動・レクリエーション等の実施状況</t>
  </si>
  <si>
    <t>３　入所者預かり金等の状況</t>
  </si>
  <si>
    <t>20人以下</t>
  </si>
  <si>
    <t>※以下の書類（写し）を添付してください。</t>
  </si>
  <si>
    <t>①　生活介護</t>
  </si>
  <si>
    <t>※最新の様式（利用者の署名は不要）。</t>
  </si>
  <si>
    <t>※居室については定員・面積を記入してください（既存のパンフレット等の平面図でも可）。</t>
  </si>
  <si>
    <t>※勤務表が記号等で表記されている場合は、実際の時間がわかる様式にしてください。</t>
  </si>
  <si>
    <t>※給食業務を委託している場合のみ提出してください。</t>
  </si>
  <si>
    <t>車いすやいすからずり落ちたり、立ち上がったりしないようにＹ字型抑制帯や腰ベルト、車いすテーブルをつける。</t>
  </si>
  <si>
    <t>脂質</t>
  </si>
  <si>
    <t>経過的施設入所支援サービス費</t>
  </si>
  <si>
    <t>運営規程（管理規程）</t>
  </si>
  <si>
    <t>　基準上の必要人数欄は、「西宮市指定障害者支援施設等の人員、設備及び運営に関する基準を定める条例」等に基づき、前年度の平均値等により算出したものを記入してください。</t>
  </si>
  <si>
    <r>
      <t>注４　常勤、非常勤いずれの職員についても、</t>
    </r>
    <r>
      <rPr>
        <b/>
        <u val="single"/>
        <sz val="10"/>
        <color indexed="10"/>
        <rFont val="ＭＳ Ｐ明朝"/>
        <family val="1"/>
      </rPr>
      <t>公休、欠勤については空白</t>
    </r>
    <r>
      <rPr>
        <sz val="10"/>
        <rFont val="ＭＳ Ｐ明朝"/>
        <family val="1"/>
      </rPr>
      <t>にしておいてください（非常勤は有給休暇も空白）。</t>
    </r>
  </si>
  <si>
    <r>
      <t>注３　</t>
    </r>
    <r>
      <rPr>
        <b/>
        <u val="single"/>
        <sz val="10"/>
        <rFont val="ＭＳ Ｐ明朝"/>
        <family val="1"/>
      </rPr>
      <t>常勤職員の有給休暇</t>
    </r>
    <r>
      <rPr>
        <sz val="10"/>
        <rFont val="ＭＳ Ｐ明朝"/>
        <family val="1"/>
      </rPr>
      <t>については、</t>
    </r>
    <r>
      <rPr>
        <b/>
        <u val="single"/>
        <sz val="10"/>
        <color indexed="10"/>
        <rFont val="ＭＳ Ｐ明朝"/>
        <family val="1"/>
      </rPr>
      <t>１日休暇であれば「全」</t>
    </r>
    <r>
      <rPr>
        <b/>
        <sz val="10"/>
        <rFont val="ＭＳ Ｐ明朝"/>
        <family val="1"/>
      </rPr>
      <t>、</t>
    </r>
    <r>
      <rPr>
        <b/>
        <u val="single"/>
        <sz val="10"/>
        <color indexed="10"/>
        <rFont val="ＭＳ Ｐ明朝"/>
        <family val="1"/>
      </rPr>
      <t>半休・時間休であれば「時」</t>
    </r>
    <r>
      <rPr>
        <b/>
        <u val="single"/>
        <sz val="10"/>
        <rFont val="ＭＳ Ｐ明朝"/>
        <family val="1"/>
      </rPr>
      <t>を記載</t>
    </r>
    <r>
      <rPr>
        <sz val="10"/>
        <rFont val="ＭＳ Ｐ明朝"/>
        <family val="1"/>
      </rPr>
      <t>してください。いずれも「直接サービス提供職員（常勤）の勤務時間数：１日」の数値を基に、「常勤職員休暇換算」の欄で換算していますので、勤務時間の異なる職種がある場合は、「常勤職員休暇換算」の欄の数式を消して直接数値を入力してください。</t>
    </r>
  </si>
  <si>
    <t>前年度の職員の健康診断
雇用時の職員の健康診断</t>
  </si>
  <si>
    <t>平均障害支援区分（生活介護の場合記載）</t>
  </si>
  <si>
    <t>種目別</t>
  </si>
  <si>
    <t>指導員数</t>
  </si>
  <si>
    <t>作業者数</t>
  </si>
  <si>
    <t>備考</t>
  </si>
  <si>
    <t>差引</t>
  </si>
  <si>
    <t>作業工賃</t>
  </si>
  <si>
    <t>注１　「指導員数」、「作業者数」の欄には１ヶ月当たりの延べ人数の平均を記入してください。</t>
  </si>
  <si>
    <t>注２　利用者以外の作業者数は、作業者数上段に（　）書で別掲としてください。</t>
  </si>
  <si>
    <t>注３　行が不足する場合は、行の挿入およびコピーのうえ作成してください</t>
  </si>
  <si>
    <t>給食施設栄養管理報告書</t>
  </si>
  <si>
    <t>（３）　職場体験・実習生の受入状況</t>
  </si>
  <si>
    <t>学校・教育機関名</t>
  </si>
  <si>
    <t>実習期間</t>
  </si>
  <si>
    <t>人数</t>
  </si>
  <si>
    <t>体験・従事業務</t>
  </si>
  <si>
    <t>（４）　生産活動の概要</t>
  </si>
  <si>
    <t>該当の警戒区域</t>
  </si>
  <si>
    <t>洪水</t>
  </si>
  <si>
    <t>回数</t>
  </si>
  <si>
    <t>（</t>
  </si>
  <si>
    <t>）</t>
  </si>
  <si>
    <t>点滴・経管栄養等のチューブを抜かないように、又は皮膚をかきむしらないように、ミトン型の手袋等をつける。</t>
  </si>
  <si>
    <t>施設・事業所内で実施</t>
  </si>
  <si>
    <t>外部研修に職員を派遣</t>
  </si>
  <si>
    <t>事故・リスクに関する研修</t>
  </si>
  <si>
    <t>感染症に関する研修</t>
  </si>
  <si>
    <t>介護技術に関する研修</t>
  </si>
  <si>
    <t>接遇・マナーに関する研修</t>
  </si>
  <si>
    <t>内）市報告</t>
  </si>
  <si>
    <t>事故防止検討委員会設置</t>
  </si>
  <si>
    <t>事故防止検討委員会開催</t>
  </si>
  <si>
    <t>上記委員会メンバー（職種）</t>
  </si>
  <si>
    <t>事故対応マニュアル</t>
  </si>
  <si>
    <t>賠償支払件数</t>
  </si>
  <si>
    <t>内）損保払</t>
  </si>
  <si>
    <t>１件当たり最高額</t>
  </si>
  <si>
    <t>（注１）　治療費のみのものは賠償支払件数からは除いてください。金額は治療費を除いた額としてください。</t>
  </si>
  <si>
    <t>ホームページ</t>
  </si>
  <si>
    <t>感染対策委員会設置</t>
  </si>
  <si>
    <t>感染対策委員会開催</t>
  </si>
  <si>
    <t>食中毒対策の指針・マニュアルの策定</t>
  </si>
  <si>
    <t>衛生管理自己点検表</t>
  </si>
  <si>
    <t>１回目</t>
  </si>
  <si>
    <t>１回目（全職員）</t>
  </si>
  <si>
    <t>経口維持計画の説明同意</t>
  </si>
  <si>
    <t>エネルギー</t>
  </si>
  <si>
    <t>Kcal</t>
  </si>
  <si>
    <t>g</t>
  </si>
  <si>
    <t>カルシウム</t>
  </si>
  <si>
    <t>mg</t>
  </si>
  <si>
    <t>µｇ</t>
  </si>
  <si>
    <t>ビタミンＢ１</t>
  </si>
  <si>
    <t>ビタミンＢ２</t>
  </si>
  <si>
    <t>ビタミンＣ</t>
  </si>
  <si>
    <t>%</t>
  </si>
  <si>
    <t>常勤看護職員等配置加算</t>
  </si>
  <si>
    <t>大規模事業所減算</t>
  </si>
  <si>
    <t>医師未配置減算</t>
  </si>
  <si>
    <t>福祉・介護職員処遇改善加算</t>
  </si>
  <si>
    <t>夜勤職員配置体制加算</t>
  </si>
  <si>
    <t>体制</t>
  </si>
  <si>
    <t>個別</t>
  </si>
  <si>
    <t>（3）　防犯対策</t>
  </si>
  <si>
    <t>防犯計画の策定</t>
  </si>
  <si>
    <t>有の場合：策定日</t>
  </si>
  <si>
    <t>その他対策を行っている
場合、その内容</t>
  </si>
  <si>
    <t>身体拘束廃止未実施減算</t>
  </si>
  <si>
    <t>体験宿泊支援加算</t>
  </si>
  <si>
    <t>リハビリテーション加算</t>
  </si>
  <si>
    <t>就労移行支援体制加算</t>
  </si>
  <si>
    <t>医療型</t>
  </si>
  <si>
    <t>福祉型強化</t>
  </si>
  <si>
    <t>医療型特定</t>
  </si>
  <si>
    <t>常勤看護職員等配置加算</t>
  </si>
  <si>
    <t>医療的ケア対応支援加算</t>
  </si>
  <si>
    <t>Ⅴ型</t>
  </si>
  <si>
    <t>Ⅵ型</t>
  </si>
  <si>
    <t>Ⅶ型</t>
  </si>
  <si>
    <t>定員超過特例加算</t>
  </si>
  <si>
    <t>重度障害児・障害者対応支援加算</t>
  </si>
  <si>
    <t>なし</t>
  </si>
  <si>
    <t>障害者支援区分平均（○を記入）（※1）</t>
  </si>
  <si>
    <t>前年度の
平均利用者数（※１）</t>
  </si>
  <si>
    <t>理学療法士等（※２）</t>
  </si>
  <si>
    <t>（※２）　理学療法士等の欄には、理学療法士、作業療法士、その他の機能訓練指導員の合計を記載してください。</t>
  </si>
  <si>
    <t>前年度の
平均利用者数（※）</t>
  </si>
  <si>
    <t>（※）</t>
  </si>
  <si>
    <t>　共生型短期入所生活介護の利用者についても、利用者数に含めてください。</t>
  </si>
  <si>
    <t>（※１）</t>
  </si>
  <si>
    <t>　共生型通所介護の利用者については、障害支援区分５として計算し、利用者数に含めてください。</t>
  </si>
  <si>
    <t>令和</t>
  </si>
  <si>
    <t>福祉・介護職員等特定処遇改善加算</t>
  </si>
  <si>
    <t>なし</t>
  </si>
  <si>
    <t>避難確保計画の提出
（※該当事業所のみ）</t>
  </si>
  <si>
    <t>無</t>
  </si>
  <si>
    <t>事業継続計画（BCP）
の策定</t>
  </si>
  <si>
    <t>有の場合：策定日</t>
  </si>
  <si>
    <t>無の場合：策定予定日</t>
  </si>
  <si>
    <t>頃までに</t>
  </si>
  <si>
    <t>前年度中の告知回数</t>
  </si>
  <si>
    <t>口腔衛生管理体制加算</t>
  </si>
  <si>
    <t>口腔衛生管理加算</t>
  </si>
  <si>
    <t>日中活動支援加算</t>
  </si>
  <si>
    <t>Ⅷ型</t>
  </si>
  <si>
    <t>Ⅸ型</t>
  </si>
  <si>
    <t>地域生活支援拠点等加算</t>
  </si>
  <si>
    <t>※該当がある場合は提出をお願いします。</t>
  </si>
  <si>
    <t>※保健所に提出した書類の写しを提出してください。（給食を行っている施設のみ）</t>
  </si>
  <si>
    <t>実地指導実施予定日</t>
  </si>
  <si>
    <t>勤務表およびタイムカード（無ければ出勤簿）</t>
  </si>
  <si>
    <t>給与明細</t>
  </si>
  <si>
    <t>実績分）</t>
  </si>
  <si>
    <t>実績分）</t>
  </si>
  <si>
    <t>（２）　サービス種別ごとの職員配置数</t>
  </si>
  <si>
    <t>時点 ）</t>
  </si>
  <si>
    <t>利用者延べ人数</t>
  </si>
  <si>
    <t>（３）　従業員の勤務の体制及び勤務形態一覧表</t>
  </si>
  <si>
    <t>分）</t>
  </si>
  <si>
    <t>時点）</t>
  </si>
  <si>
    <t>実施実績</t>
  </si>
  <si>
    <t>～</t>
  </si>
  <si>
    <t>現在身体拘束を行っている人数</t>
  </si>
  <si>
    <t>（２）　給食の提供状況</t>
  </si>
  <si>
    <t>の状況）</t>
  </si>
  <si>
    <t>未実施の職員の有無</t>
  </si>
  <si>
    <t>１人１日栄養給与量</t>
  </si>
  <si>
    <t>平均）</t>
  </si>
  <si>
    <t>福祉・介護職員処遇改善加算に関する状況</t>
  </si>
  <si>
    <t>　）分</t>
  </si>
  <si>
    <t>算定</t>
  </si>
  <si>
    <t>加算区分</t>
  </si>
  <si>
    <t>点検結果</t>
  </si>
  <si>
    <t>加算Ⅰ</t>
  </si>
  <si>
    <t>福祉・介護職員処遇改善計画書において、賃金改善所要見込額(総額）が、福祉・介護職員処遇改善加算の見込額(総額）を上回る計画を策定し、当該計画の適切な措置を講じている</t>
  </si>
  <si>
    <t>該当</t>
  </si>
  <si>
    <t>福祉・介護職員処遇改善加算の算定額に相当する賃金改善を実施している</t>
  </si>
  <si>
    <t>実施</t>
  </si>
  <si>
    <t>作成した福祉・介護職員処遇改善計画書は、全ての福祉・介護職員に周知した上で届け出ている</t>
  </si>
  <si>
    <t>事業年度ごとに福祉・介護職員処遇改善実績報告書を提出している</t>
  </si>
  <si>
    <t>前12月の間、労働基準法等の労働に関する法令に違反し、罰金以上の刑になっていない</t>
  </si>
  <si>
    <t>労働保険料の納付を適正に実施している</t>
  </si>
  <si>
    <t>・キャリアパス要件（次の①、②、③全てに適合）
①任用の際の職位、職責又は職務内容等の要件（賃金に関するものを含む）を就業規則等の書面で整備し、その内容を全ての福祉・介護職員に周知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
③経験若しくは資格等に応じて昇給する仕組み又は一定の基準に基づき定期に昇給を判定する仕組みを書面で整備し、その内容を全ての福祉・介護職員に周知</t>
  </si>
  <si>
    <t>・職場環境等要件
　計画の期間中に実施する処遇改善（賃金改善を除く）の内容及び、当該改善に要する見込額を全ての福祉・介護職員に周知している</t>
  </si>
  <si>
    <t>加算Ⅱ</t>
  </si>
  <si>
    <t>福祉・介護職員処遇改善計画書において、賃金改善所要見込額(総額）が、福祉・介護職員処遇改善加算の見込額(総額）を上回る計画を策定し、当該計画の適切な措置を講じている</t>
  </si>
  <si>
    <t>福祉・介護職員処遇改善加算の算定額に相当する賃金改善を実施している</t>
  </si>
  <si>
    <t>作成した福祉・介護職員処遇改善計画書は、全ての福祉・介護職員に周知した上で届け出ている</t>
  </si>
  <si>
    <t>前12月の間、労働基準法等の労働に関する法令に違反し、罰金以上の刑になっていない</t>
  </si>
  <si>
    <t>・キャリアパス要件（次の①及び②に適合）
①任用の際の職位、職責又は職務内容等の要件（賃金に関するものを含む）を就業規則等の書面で整備し、その内容を全ての福祉・介護職員に周知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</si>
  <si>
    <t>加算Ⅲ</t>
  </si>
  <si>
    <t>労働保険料の納付を適正に実施している</t>
  </si>
  <si>
    <t>・キャリアパス要件（次の①または②に適合）
①任用の際の職位、職責又は職務内容等の要件（賃金に関するものを含む）を就業規則等の書面で整備し、その内容を全ての福祉・介護職員に周知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</si>
  <si>
    <t>・職場環境等要件
　計画の期間中に実施する処遇改善（賃金改善を除く）の内容及び、当該改善に要する見込額を全ての福祉・介護職員に周知</t>
  </si>
  <si>
    <t>「算定」の欄には、上記年月に算定した項目に○を付してください。</t>
  </si>
  <si>
    <t>上記年月に算定実績のある加算の算定について、「点検事項」欄を満たしている場合、「点検結果」に○を付してください。</t>
  </si>
  <si>
    <t>福祉・介護職員等特定処遇改善加算に関する状況</t>
  </si>
  <si>
    <t>福祉・介護職員等特定処遇改善計画書において、賃金改善所要見込額(総額）が、福祉・介護職員等特定処遇改善加算の見込額(総額）を上回る計画を策定し、当該計画に基づき適切な措置を講じている</t>
  </si>
  <si>
    <t>賃金改善の基準について、次の①、②、③、④全てに適合している
　①「経験・技能のある障害福祉人材」のうち１人は、賃金改善所要見込額が月額８万円以上、又は改善後の賃金見込額が年額４４０万円以上となる
　②「経験・技能のある障害福祉人材」の賃金改善所要見込額の平均が、「他の障害福祉人材」の賃金改善所要見込額の平均を上回る
　③「他の障害福祉人材」の賃金改善所要見込額の平均が、「その他の職種」の賃金改善所要見込額の平均の２倍以上となる
　④「その他の職種」の改善後の賃金の見込額が年額４４０万円を上回らない</t>
  </si>
  <si>
    <t>福祉・介護職員等特定処遇改善加算の算定額に相当する賃金改善を実施している</t>
  </si>
  <si>
    <t>作成した福祉・介護職員等特定処遇改善計画書を、全ての障害福祉人材等に周知した上で届け出ている</t>
  </si>
  <si>
    <t>事業年度ごとに福祉・介護職員等特定処遇改善実績報告書を提出している</t>
  </si>
  <si>
    <t>・配置等要件
　福祉専門職員配置等加算Ⅰ～Ⅲのいずれかを届け出ている</t>
  </si>
  <si>
    <t>・現行加算要件
　現行加算（福祉・介護職員処遇改善加算）Ⅰ～Ⅲのいずれかを算定している</t>
  </si>
  <si>
    <t>・職場環境等要件
　計画の期間中に実施する処遇改善（賃金改善を除く）の内容及び、当該改善に要する見込額を全ての障害福祉人材等に周知している
　※「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</si>
  <si>
    <t>・見える化要件
　福祉・介護職員等特定処遇改善加算に基づく取組について、ホームページへの掲載等により公表している</t>
  </si>
  <si>
    <t>福祉・介護職員等特定処遇改善計画書において、賃金改善所要見込額(総額）が、福祉・介護職員特定処遇改善加算の見込額(総額）を上回る計画を策定し、当該計画に基づき適切な措置を講じている</t>
  </si>
  <si>
    <t>賃金改善の基準について、次の①、②、③、④全てに適合
　①「経験・技能のある障害福祉人材」のうち１人は、賃金改善所要見込額が月額８万円以上、又は改善後の賃金見込額が年額４４０万円以上となる
　②「経験・技能のある障害福祉人材」の賃金改善所要見込額の平均が、「他の障害福祉人材」の賃金改善所要見込額の平均の２倍以上となる
　③「他の障害福祉人材」の賃金改善所要見込額の平均が、「その他の職種」の賃金改善所要見込額の平均を上回る
　④「その他の職種」の改善後の賃金の見込額が年額４４０万円を上回らない</t>
  </si>
  <si>
    <t>・職場環境等要件
　計画の期間中に実施する処遇改善（賃金改善を除く）の内容及び、当該改善に要する見込額を全ての障害福祉人材等に周知
　※「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</si>
  <si>
    <t>「算定」の欄には、上記年月に算定した項目に○を付してください。</t>
  </si>
  <si>
    <t>Ⅱ型</t>
  </si>
  <si>
    <t>Ⅲ型</t>
  </si>
  <si>
    <t>Ⅰ型</t>
  </si>
  <si>
    <t>【重要】作業開始の前に、必ず、1ページ目最下段の実地指導実施予定年月日の入力をしてください（日付に応じて、記入していただく内容が変わります。）</t>
  </si>
  <si>
    <t>※作業される前に実地指導実施通知等に記載の実施指導予定日を入力してください。</t>
  </si>
  <si>
    <t>(</t>
  </si>
  <si>
    <t>チェックリスト提出日時点</t>
  </si>
  <si>
    <t>身体拘束適正化に関する研修</t>
  </si>
  <si>
    <t>虐待防止研修</t>
  </si>
  <si>
    <t>（１）虐待防止委員会</t>
  </si>
  <si>
    <t>虐待防止委員会設置</t>
  </si>
  <si>
    <t>虐待防止委員会開催</t>
  </si>
  <si>
    <t>（２）　権利侵害や虐待の防止や早期発見に向けた取り組みの状況</t>
  </si>
  <si>
    <t>虐待防止のための指針の作成</t>
  </si>
  <si>
    <t>上記指針に含まれる内容</t>
  </si>
  <si>
    <t>項目</t>
  </si>
  <si>
    <t>事業所における虐待防止の基本的な考え方</t>
  </si>
  <si>
    <t>虐待防止検討委員会その他事業所内の組織に関する事項</t>
  </si>
  <si>
    <t>虐待防止のための職員研修に関する基本方針</t>
  </si>
  <si>
    <t>発生状況の把握</t>
  </si>
  <si>
    <t>虐待等が発生した場合の対応方法に関する基本方針</t>
  </si>
  <si>
    <t>虐待等が発生した場合の相談・報告体制に関する事項</t>
  </si>
  <si>
    <t>医療機関や保健所</t>
  </si>
  <si>
    <t>成年後見制度の利用支援に関する事項</t>
  </si>
  <si>
    <t>虐待等に係る苦情解決方法に関する事項</t>
  </si>
  <si>
    <t>発生時における事業所内の連絡体制</t>
  </si>
  <si>
    <t>利用者等に対する当該指針の閲覧に関する事項</t>
  </si>
  <si>
    <t>虐待防止のための責任者の設置</t>
  </si>
  <si>
    <t>有の場合：責任者の職・氏名</t>
  </si>
  <si>
    <t>その他事業所が具体的に取り組んでいること</t>
  </si>
  <si>
    <t>身体拘束の適正化のための指針を整備している。</t>
  </si>
  <si>
    <t>有の場合：当該指針作成日</t>
  </si>
  <si>
    <t>月</t>
  </si>
  <si>
    <t>身体拘束を行う場合には、3要件（切迫性、非代替性、一時性）を検討し、その検討内容及び結果を記録している。</t>
  </si>
  <si>
    <t>（３）　身体拘束適正化委員会</t>
  </si>
  <si>
    <t>身体拘束適正化委員会設置</t>
  </si>
  <si>
    <t>身体拘束適正化委員会開催</t>
  </si>
  <si>
    <t>（1）セクシャルハラスメント・パワーハラスメント防止対策</t>
  </si>
  <si>
    <t>※該当箇所に○印（以下同様）</t>
  </si>
  <si>
    <t>事業主の方針等の明確化及びその周知・啓発</t>
  </si>
  <si>
    <t>有の場合：具体的な取組</t>
  </si>
  <si>
    <t>相談に応じ、適切 に対応するために必要な体制の整備</t>
  </si>
  <si>
    <t>ハラスメントに係る事後の迅速かつ適切な対応</t>
  </si>
  <si>
    <t>相談者・行為者等のプライバシーを保護するための措置</t>
  </si>
  <si>
    <t>ハラスメント相談等を理由として、不利益な取扱いをされない旨を定め</t>
  </si>
  <si>
    <t>（２）　カスタマーハラスメント防止対策</t>
  </si>
  <si>
    <t>相談に応じ、適切 に対応するために必要な体制の整備</t>
  </si>
  <si>
    <t>有の場合、具体的な取組</t>
  </si>
  <si>
    <t>被害者への配慮のための取組</t>
  </si>
  <si>
    <t>被害防止のための取組</t>
  </si>
  <si>
    <t>参加者</t>
  </si>
  <si>
    <t>参加者</t>
  </si>
  <si>
    <t>実施日</t>
  </si>
  <si>
    <t>上記のうち雇用時健康診断受診者数</t>
  </si>
  <si>
    <t>（１）　感染症</t>
  </si>
  <si>
    <t>業務継続計画（BCP）の策定</t>
  </si>
  <si>
    <t>有の場合：策定年月日</t>
  </si>
  <si>
    <t>無の場合：策定予定日</t>
  </si>
  <si>
    <t>頃</t>
  </si>
  <si>
    <t>BCPに基づく研修の実施</t>
  </si>
  <si>
    <t>BCPに基づく訓練の実施</t>
  </si>
  <si>
    <t>（２）　自然災害</t>
  </si>
  <si>
    <t>（２）　感染対策委員会</t>
  </si>
  <si>
    <t>感染症対策担当者の職・氏名</t>
  </si>
  <si>
    <t>（３）　感染症対策の指針の作成状況</t>
  </si>
  <si>
    <t>感染症対策の指針の策定</t>
  </si>
  <si>
    <t>指針に含まれる内容　</t>
  </si>
  <si>
    <t>平常時</t>
  </si>
  <si>
    <t>事業所内の衛生管理（環境の整備等）</t>
  </si>
  <si>
    <t>ケアにかかる感染対策（手洗い、標準的な予防策）等</t>
  </si>
  <si>
    <t>発生時</t>
  </si>
  <si>
    <t>感染拡大の防止</t>
  </si>
  <si>
    <t>医療機関や保健所等関係機関との連携</t>
  </si>
  <si>
    <t>関係機関との連絡体制</t>
  </si>
  <si>
    <t>（４）　感染症発生時の対応に関するシミュレーション（訓練）</t>
  </si>
  <si>
    <t>感染症対策に関する訓練</t>
  </si>
  <si>
    <t>（５）　調理場等の衛生管理状況</t>
  </si>
  <si>
    <r>
      <t>※</t>
    </r>
    <r>
      <rPr>
        <sz val="9"/>
        <rFont val="ＭＳ Ｐ明朝"/>
        <family val="1"/>
      </rPr>
      <t>昨年度以降に提出済の施設・事業所で、提出以降に改正を行っていない規程・規則については提出不要です</t>
    </r>
    <r>
      <rPr>
        <sz val="9"/>
        <rFont val="ＭＳ Ｐ明朝"/>
        <family val="1"/>
      </rPr>
      <t>。</t>
    </r>
  </si>
  <si>
    <r>
      <t>※社会福祉法人のみ</t>
    </r>
    <r>
      <rPr>
        <sz val="9"/>
        <rFont val="ＭＳ Ｐ明朝"/>
        <family val="1"/>
      </rPr>
      <t>提出をお願いします。
社会福祉法人現況報告書等により既に提出している施設は提出不要です。</t>
    </r>
  </si>
  <si>
    <t>福祉・介護職員等ベースアップ等支援加算</t>
  </si>
  <si>
    <t>令和５年度　障害福祉施設等チェックリスト</t>
  </si>
  <si>
    <t>令和５年度資金収支予算書</t>
  </si>
  <si>
    <t>令和４年度決算書類（財産目録、貸借対照表、資金収支決算内訳書及び事業活動収支内訳書）</t>
  </si>
  <si>
    <t>令和４年度事業報告書</t>
  </si>
  <si>
    <t>令和４年度生産活動支出明細書</t>
  </si>
  <si>
    <t>令和４年度収支状況</t>
  </si>
  <si>
    <t>４　権利侵害、虐待の防止に向けた取り組み状況</t>
  </si>
  <si>
    <t>令和４年度</t>
  </si>
  <si>
    <t>令和５年度</t>
  </si>
  <si>
    <t>５　身体拘束の状況</t>
  </si>
  <si>
    <t>６　ハラスメント防止対策</t>
  </si>
  <si>
    <t>７　研修の実施状況</t>
  </si>
  <si>
    <t>８　健康診断の実施状況</t>
  </si>
  <si>
    <t>令和４年度　実施実績</t>
  </si>
  <si>
    <t>令和４年度の新規採用者数</t>
  </si>
  <si>
    <t>９　防火・災害対策の状況</t>
  </si>
  <si>
    <t>非常災害対策計画の策定</t>
  </si>
  <si>
    <t>１０　業務継続計画（BCP）の策定状況等</t>
  </si>
  <si>
    <t>１１　感染症等の予防・対策状況</t>
  </si>
  <si>
    <r>
      <t>１２　給食の実施状況　</t>
    </r>
    <r>
      <rPr>
        <sz val="10"/>
        <rFont val="ＭＳ Ｐ明朝"/>
        <family val="1"/>
      </rPr>
      <t>（給食を提供している施設のみ記入）</t>
    </r>
  </si>
  <si>
    <t>令和４年度
実績</t>
  </si>
  <si>
    <t>令和５年度
予算</t>
  </si>
  <si>
    <t>１３　栄養ケアマネジメントの状況</t>
  </si>
  <si>
    <t>１４　事故防止に向けた取り組み状況</t>
  </si>
  <si>
    <t>令和４年度</t>
  </si>
  <si>
    <t>令和５年度</t>
  </si>
  <si>
    <t>令和４年度</t>
  </si>
  <si>
    <t>１５　苦情解決体制の整備状況</t>
  </si>
  <si>
    <t>令和５年度</t>
  </si>
  <si>
    <t>１６　介護給付費等算定状況</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</si>
</sst>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_ "/>
    <numFmt numFmtId="179" formatCode="#,##0_ "/>
    <numFmt numFmtId="180" formatCode="#"/>
    <numFmt numFmtId="181" formatCode="#,###"/>
    <numFmt numFmtId="182" formatCode="yyyy&quot;年&quot;m&quot;月&quot;;@"/>
    <numFmt numFmtId="183" formatCode="[$-411]ggge&quot;年&quot;m&quot;月&quot;d&quot;日&quot;;@"/>
    <numFmt numFmtId="184" formatCode="[$-411]ggge&quot;年&quot;m&quot;月&quot;;@"/>
    <numFmt numFmtId="185" formatCode="[$-411]ge\.m;@"/>
    <numFmt numFmtId="186" formatCode="[$-411]d;@"/>
    <numFmt numFmtId="187" formatCode="yyyy&quot;年&quot;m&quot;月&quot;d&quot;日&quot;;@"/>
    <numFmt numFmtId="188" formatCode="yyyy/m/d;@"/>
    <numFmt numFmtId="189" formatCode="[$-411]ge\.m\.d;@"/>
  </numFmts>
  <fonts count="64">
    <font>
      <sz val="11"/>
      <name val="ＭＳ Ｐゴシック"/>
      <family val="3"/>
    </font>
    <font>
      <sz val="6"/>
      <name val="ＭＳ Ｐゴシック"/>
      <family val="3"/>
    </font>
    <font>
      <b/>
      <sz val="14"/>
      <name val="ＭＳ Ｐ明朝"/>
      <family val="1"/>
    </font>
    <font>
      <sz val="11"/>
      <name val="ＭＳ Ｐ明朝"/>
      <family val="1"/>
    </font>
    <font>
      <sz val="10"/>
      <name val="ＭＳ Ｐ明朝"/>
      <family val="1"/>
    </font>
    <font>
      <sz val="9"/>
      <name val="ＭＳ Ｐ明朝"/>
      <family val="1"/>
    </font>
    <font>
      <sz val="8"/>
      <name val="ＭＳ Ｐ明朝"/>
      <family val="1"/>
    </font>
    <font>
      <sz val="6"/>
      <name val="ＭＳ Ｐ明朝"/>
      <family val="1"/>
    </font>
    <font>
      <b/>
      <sz val="12"/>
      <name val="ＭＳ Ｐ明朝"/>
      <family val="1"/>
    </font>
    <font>
      <sz val="7"/>
      <name val="ＭＳ Ｐ明朝"/>
      <family val="1"/>
    </font>
    <font>
      <b/>
      <u val="single"/>
      <sz val="10"/>
      <name val="ＭＳ Ｐ明朝"/>
      <family val="1"/>
    </font>
    <font>
      <sz val="12"/>
      <name val="ＭＳ Ｐ明朝"/>
      <family val="1"/>
    </font>
    <font>
      <b/>
      <sz val="10"/>
      <name val="ＭＳ Ｐ明朝"/>
      <family val="1"/>
    </font>
    <font>
      <u val="single"/>
      <sz val="9"/>
      <name val="ＭＳ Ｐ明朝"/>
      <family val="1"/>
    </font>
    <font>
      <sz val="16"/>
      <name val="ＭＳ Ｐ明朝"/>
      <family val="1"/>
    </font>
    <font>
      <b/>
      <u val="single"/>
      <sz val="10"/>
      <color indexed="10"/>
      <name val="ＭＳ Ｐ明朝"/>
      <family val="1"/>
    </font>
    <font>
      <b/>
      <sz val="11"/>
      <name val="ＭＳ Ｐ明朝"/>
      <family val="1"/>
    </font>
    <font>
      <b/>
      <u val="single"/>
      <sz val="9"/>
      <name val="ＭＳ Ｐ明朝"/>
      <family val="1"/>
    </font>
    <font>
      <sz val="11"/>
      <name val="ＭＳ ゴシック"/>
      <family val="3"/>
    </font>
    <font>
      <strike/>
      <sz val="9"/>
      <name val="ＭＳ Ｐ明朝"/>
      <family val="1"/>
    </font>
    <font>
      <sz val="9"/>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b/>
      <sz val="11"/>
      <color indexed="10"/>
      <name val="ＭＳ Ｐ明朝"/>
      <family val="1"/>
    </font>
    <font>
      <b/>
      <sz val="9"/>
      <color indexed="10"/>
      <name val="ＭＳ Ｐ明朝"/>
      <family val="1"/>
    </font>
    <font>
      <strike/>
      <sz val="9"/>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
      <b/>
      <sz val="9"/>
      <color rgb="FFFF0000"/>
      <name val="ＭＳ Ｐ明朝"/>
      <family val="1"/>
    </font>
    <font>
      <strike/>
      <sz val="9"/>
      <color rgb="FFFF0000"/>
      <name val="ＭＳ Ｐ明朝"/>
      <family val="1"/>
    </font>
    <font>
      <b/>
      <sz val="11"/>
      <color rgb="FFFF0000"/>
      <name val="ＭＳ Ｐ明朝"/>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rgb="FFFFFF99"/>
        <bgColor indexed="64"/>
      </patternFill>
    </fill>
    <fill>
      <patternFill patternType="solid">
        <fgColor indexed="43"/>
        <bgColor indexed="64"/>
      </patternFill>
    </fill>
    <fill>
      <patternFill patternType="solid">
        <fgColor indexed="40"/>
        <bgColor indexed="64"/>
      </patternFill>
    </fill>
    <fill>
      <patternFill patternType="solid">
        <fgColor indexed="44"/>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dotted"/>
    </border>
    <border>
      <left>
        <color indexed="63"/>
      </left>
      <right style="thin"/>
      <top style="thin"/>
      <bottom style="dotted"/>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color indexed="63"/>
      </bottom>
    </border>
    <border>
      <left style="thin"/>
      <right style="thin"/>
      <top/>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thin"/>
      <right>
        <color indexed="63"/>
      </right>
      <top style="thin"/>
      <bottom style="dotted"/>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color indexed="63"/>
      </right>
      <top style="thin"/>
      <bottom style="dotted"/>
    </border>
    <border>
      <left style="medium"/>
      <right/>
      <top/>
      <bottom/>
    </border>
    <border>
      <left/>
      <right style="medium"/>
      <top/>
      <bottom/>
    </border>
    <border>
      <left style="thin"/>
      <right style="thin"/>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dotted"/>
      <top style="thin"/>
      <bottom style="thin"/>
    </border>
    <border>
      <left style="dotted"/>
      <right style="dotted"/>
      <top style="thin"/>
      <bottom style="thin"/>
    </border>
    <border>
      <left style="dotted"/>
      <right style="thin"/>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color indexed="63"/>
      </top>
      <bottom style="thin"/>
    </border>
    <border>
      <left style="dotted"/>
      <right>
        <color indexed="63"/>
      </right>
      <top style="thin"/>
      <bottom style="thin"/>
    </border>
    <border>
      <left>
        <color indexed="63"/>
      </left>
      <right style="dotted"/>
      <top style="thin"/>
      <bottom style="thin"/>
    </border>
    <border diagonalDown="1">
      <left style="thin"/>
      <right style="thin"/>
      <top style="thin"/>
      <bottom style="thin"/>
      <diagonal style="thin"/>
    </border>
    <border>
      <left style="thin"/>
      <right style="thin"/>
      <top style="thin"/>
      <bottom>
        <color indexed="63"/>
      </bottom>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dotted"/>
      <bottom style="dotted"/>
    </border>
    <border>
      <left/>
      <right/>
      <top style="dotted"/>
      <bottom style="dotted"/>
    </border>
    <border>
      <left style="thin"/>
      <right>
        <color indexed="63"/>
      </right>
      <top style="dotted"/>
      <bottom style="thin"/>
    </border>
    <border>
      <left style="hair"/>
      <right/>
      <top style="thin"/>
      <bottom/>
    </border>
    <border>
      <left style="hair"/>
      <right/>
      <top/>
      <bottom style="thin"/>
    </border>
    <border>
      <left style="hair"/>
      <right/>
      <top style="dotted"/>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right style="thin"/>
      <top style="dotted"/>
      <bottom style="dotted"/>
    </border>
    <border>
      <left>
        <color indexed="63"/>
      </left>
      <right style="dotted"/>
      <top>
        <color indexed="63"/>
      </top>
      <bottom>
        <color indexed="63"/>
      </bottom>
    </border>
    <border>
      <left style="dotted"/>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0" fillId="0" borderId="0">
      <alignment vertical="center"/>
      <protection/>
    </xf>
    <xf numFmtId="0" fontId="59" fillId="32" borderId="0" applyNumberFormat="0" applyBorder="0" applyAlignment="0" applyProtection="0"/>
  </cellStyleXfs>
  <cellXfs count="1024">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3" fillId="0" borderId="10" xfId="0" applyFont="1" applyBorder="1" applyAlignment="1">
      <alignment horizontal="left" vertical="center"/>
    </xf>
    <xf numFmtId="0" fontId="3" fillId="0" borderId="10" xfId="0" applyFont="1" applyBorder="1" applyAlignment="1">
      <alignment horizontal="right" vertical="center"/>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11" fillId="0" borderId="0" xfId="60" applyFont="1">
      <alignment vertical="center"/>
      <protection/>
    </xf>
    <xf numFmtId="0" fontId="11" fillId="0" borderId="0" xfId="60" applyFont="1" applyAlignment="1">
      <alignment vertical="center"/>
      <protection/>
    </xf>
    <xf numFmtId="0" fontId="4" fillId="0" borderId="0" xfId="60" applyFont="1" applyAlignment="1">
      <alignment vertical="center" wrapText="1"/>
      <protection/>
    </xf>
    <xf numFmtId="0" fontId="4" fillId="0" borderId="0" xfId="60" applyFont="1" applyAlignment="1">
      <alignment vertical="center" wrapText="1" shrinkToFit="1"/>
      <protection/>
    </xf>
    <xf numFmtId="0" fontId="5" fillId="0" borderId="0" xfId="0" applyFont="1" applyBorder="1" applyAlignment="1">
      <alignment vertical="center"/>
    </xf>
    <xf numFmtId="0" fontId="5" fillId="0" borderId="0" xfId="0" applyFont="1" applyBorder="1" applyAlignment="1">
      <alignment vertical="center"/>
    </xf>
    <xf numFmtId="0" fontId="8"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33" borderId="0" xfId="0" applyFont="1" applyFill="1" applyBorder="1" applyAlignment="1">
      <alignment horizontal="center" vertical="center"/>
    </xf>
    <xf numFmtId="0" fontId="3" fillId="33" borderId="0" xfId="0" applyFont="1" applyFill="1" applyAlignment="1">
      <alignment vertical="center"/>
    </xf>
    <xf numFmtId="0" fontId="6" fillId="33" borderId="0" xfId="0" applyFont="1" applyFill="1" applyBorder="1" applyAlignment="1">
      <alignmen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0" xfId="0" applyFont="1" applyFill="1" applyAlignment="1">
      <alignment horizontal="left" vertical="center"/>
    </xf>
    <xf numFmtId="0" fontId="8" fillId="33" borderId="0" xfId="0" applyFont="1" applyFill="1" applyAlignment="1">
      <alignment horizontal="left" vertical="center"/>
    </xf>
    <xf numFmtId="0" fontId="5" fillId="33" borderId="0" xfId="0" applyFont="1" applyFill="1" applyAlignment="1">
      <alignment vertical="center"/>
    </xf>
    <xf numFmtId="0" fontId="3" fillId="33" borderId="0" xfId="0" applyFont="1" applyFill="1" applyBorder="1" applyAlignment="1">
      <alignment horizontal="left" vertical="center"/>
    </xf>
    <xf numFmtId="0" fontId="5" fillId="33" borderId="0" xfId="0" applyFont="1" applyFill="1" applyBorder="1" applyAlignment="1">
      <alignment vertical="center"/>
    </xf>
    <xf numFmtId="0" fontId="5" fillId="33" borderId="0" xfId="0" applyFont="1" applyFill="1" applyBorder="1" applyAlignment="1">
      <alignment vertical="center"/>
    </xf>
    <xf numFmtId="0" fontId="5" fillId="34" borderId="12"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3" fillId="33" borderId="0" xfId="0" applyFont="1" applyFill="1" applyBorder="1" applyAlignment="1">
      <alignment vertical="center"/>
    </xf>
    <xf numFmtId="0" fontId="5" fillId="33" borderId="0" xfId="0" applyFont="1" applyFill="1" applyAlignment="1">
      <alignment vertical="center"/>
    </xf>
    <xf numFmtId="0" fontId="8" fillId="33" borderId="0" xfId="0" applyFont="1" applyFill="1" applyAlignment="1">
      <alignment vertical="center"/>
    </xf>
    <xf numFmtId="0" fontId="13" fillId="33" borderId="0" xfId="0" applyFont="1" applyFill="1" applyBorder="1" applyAlignment="1">
      <alignment vertical="center"/>
    </xf>
    <xf numFmtId="0" fontId="5" fillId="33" borderId="0" xfId="0" applyFont="1" applyFill="1" applyBorder="1" applyAlignment="1">
      <alignment horizontal="left" vertical="center"/>
    </xf>
    <xf numFmtId="0" fontId="5" fillId="33" borderId="0" xfId="0" applyFont="1" applyFill="1" applyBorder="1" applyAlignment="1">
      <alignment horizontal="left" vertical="center" wrapText="1"/>
    </xf>
    <xf numFmtId="0" fontId="6" fillId="33" borderId="0" xfId="61" applyFont="1" applyFill="1" applyBorder="1" applyAlignment="1">
      <alignment horizontal="center" vertical="center"/>
      <protection/>
    </xf>
    <xf numFmtId="0" fontId="6" fillId="33" borderId="0" xfId="0" applyFont="1" applyFill="1" applyAlignment="1">
      <alignment vertical="center"/>
    </xf>
    <xf numFmtId="0" fontId="8" fillId="33" borderId="13" xfId="0" applyFont="1" applyFill="1" applyBorder="1" applyAlignment="1">
      <alignment vertical="center"/>
    </xf>
    <xf numFmtId="0" fontId="8" fillId="0" borderId="0" xfId="0" applyFont="1" applyFill="1" applyBorder="1" applyAlignment="1">
      <alignment vertical="center"/>
    </xf>
    <xf numFmtId="0" fontId="5" fillId="33" borderId="13"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textRotation="255"/>
    </xf>
    <xf numFmtId="0" fontId="16" fillId="33" borderId="14" xfId="0" applyFont="1" applyFill="1" applyBorder="1" applyAlignment="1">
      <alignment vertical="center"/>
    </xf>
    <xf numFmtId="0" fontId="6" fillId="33" borderId="0" xfId="0" applyFont="1" applyFill="1" applyBorder="1" applyAlignment="1">
      <alignment/>
    </xf>
    <xf numFmtId="0" fontId="3" fillId="33" borderId="0" xfId="0" applyFont="1" applyFill="1" applyBorder="1" applyAlignment="1">
      <alignment vertical="center" shrinkToFit="1"/>
    </xf>
    <xf numFmtId="179" fontId="5" fillId="33" borderId="0" xfId="0" applyNumberFormat="1" applyFont="1" applyFill="1" applyBorder="1" applyAlignment="1">
      <alignment vertical="center"/>
    </xf>
    <xf numFmtId="0" fontId="3" fillId="35" borderId="0" xfId="0" applyFont="1" applyFill="1" applyAlignment="1">
      <alignment vertical="center"/>
    </xf>
    <xf numFmtId="0" fontId="5" fillId="35" borderId="0" xfId="0" applyFont="1" applyFill="1" applyBorder="1" applyAlignment="1">
      <alignment vertical="center"/>
    </xf>
    <xf numFmtId="0" fontId="5" fillId="35" borderId="0" xfId="0" applyFont="1" applyFill="1" applyAlignment="1">
      <alignment vertical="center"/>
    </xf>
    <xf numFmtId="0" fontId="5" fillId="35" borderId="0" xfId="0" applyFont="1" applyFill="1" applyBorder="1" applyAlignment="1">
      <alignment vertical="center"/>
    </xf>
    <xf numFmtId="0" fontId="8" fillId="35" borderId="0" xfId="0" applyFont="1" applyFill="1" applyBorder="1" applyAlignment="1">
      <alignment vertical="center"/>
    </xf>
    <xf numFmtId="0" fontId="5" fillId="35" borderId="0" xfId="0" applyFont="1" applyFill="1" applyAlignment="1">
      <alignment vertical="center"/>
    </xf>
    <xf numFmtId="0" fontId="6" fillId="0" borderId="0" xfId="61" applyFont="1" applyFill="1" applyBorder="1" applyAlignment="1">
      <alignment horizontal="center" vertical="center"/>
      <protection/>
    </xf>
    <xf numFmtId="0" fontId="6" fillId="0" borderId="12" xfId="0" applyFont="1" applyBorder="1" applyAlignment="1">
      <alignment vertical="center"/>
    </xf>
    <xf numFmtId="0" fontId="6" fillId="0" borderId="15" xfId="0" applyFont="1" applyBorder="1" applyAlignment="1">
      <alignment vertical="center"/>
    </xf>
    <xf numFmtId="0" fontId="5" fillId="0" borderId="16" xfId="61" applyFont="1" applyFill="1" applyBorder="1" applyAlignment="1">
      <alignment vertical="center"/>
      <protection/>
    </xf>
    <xf numFmtId="0" fontId="5" fillId="0" borderId="14" xfId="61" applyFont="1" applyFill="1" applyBorder="1" applyAlignment="1">
      <alignment vertical="center"/>
      <protection/>
    </xf>
    <xf numFmtId="0" fontId="5" fillId="0" borderId="12" xfId="61" applyFont="1" applyFill="1" applyBorder="1" applyAlignment="1">
      <alignment vertical="center"/>
      <protection/>
    </xf>
    <xf numFmtId="0" fontId="5" fillId="0" borderId="0" xfId="61" applyFont="1" applyFill="1" applyBorder="1" applyAlignment="1">
      <alignment vertical="center"/>
      <protection/>
    </xf>
    <xf numFmtId="0" fontId="5" fillId="33" borderId="12" xfId="0" applyFont="1" applyFill="1" applyBorder="1" applyAlignment="1">
      <alignment wrapText="1"/>
    </xf>
    <xf numFmtId="0" fontId="5" fillId="33" borderId="0" xfId="0" applyFont="1" applyFill="1" applyAlignment="1">
      <alignment/>
    </xf>
    <xf numFmtId="0" fontId="5" fillId="33" borderId="12" xfId="0" applyFont="1" applyFill="1" applyBorder="1" applyAlignment="1">
      <alignment/>
    </xf>
    <xf numFmtId="0" fontId="5" fillId="33" borderId="0" xfId="0" applyFont="1" applyFill="1" applyBorder="1" applyAlignment="1">
      <alignment wrapText="1"/>
    </xf>
    <xf numFmtId="0" fontId="5" fillId="33" borderId="0" xfId="0" applyFont="1" applyFill="1" applyBorder="1" applyAlignment="1">
      <alignment vertical="top" wrapText="1"/>
    </xf>
    <xf numFmtId="0" fontId="5" fillId="33" borderId="12" xfId="0" applyFont="1" applyFill="1" applyBorder="1" applyAlignment="1">
      <alignment vertical="top" wrapText="1"/>
    </xf>
    <xf numFmtId="0" fontId="5" fillId="33" borderId="12" xfId="0" applyFont="1" applyFill="1" applyBorder="1" applyAlignment="1">
      <alignment vertical="top"/>
    </xf>
    <xf numFmtId="0" fontId="6" fillId="0" borderId="13" xfId="61" applyFont="1" applyFill="1" applyBorder="1" applyAlignment="1">
      <alignment horizontal="center" vertical="center"/>
      <protection/>
    </xf>
    <xf numFmtId="0" fontId="6" fillId="0" borderId="17" xfId="61" applyFont="1" applyFill="1" applyBorder="1" applyAlignment="1">
      <alignment horizontal="center" vertical="center"/>
      <protection/>
    </xf>
    <xf numFmtId="0" fontId="5" fillId="0" borderId="18" xfId="61" applyFont="1" applyFill="1" applyBorder="1" applyAlignment="1">
      <alignment horizontal="center" vertical="center"/>
      <protection/>
    </xf>
    <xf numFmtId="0" fontId="5" fillId="0" borderId="19" xfId="61" applyFont="1" applyFill="1" applyBorder="1" applyAlignment="1">
      <alignment horizontal="center" vertical="center"/>
      <protection/>
    </xf>
    <xf numFmtId="0" fontId="5" fillId="34" borderId="20" xfId="0" applyFont="1" applyFill="1" applyBorder="1" applyAlignment="1">
      <alignment vertical="center"/>
    </xf>
    <xf numFmtId="0" fontId="5" fillId="34" borderId="18" xfId="0" applyFont="1" applyFill="1" applyBorder="1" applyAlignment="1">
      <alignment vertical="center"/>
    </xf>
    <xf numFmtId="0" fontId="5" fillId="34" borderId="19" xfId="0" applyFont="1" applyFill="1" applyBorder="1" applyAlignment="1">
      <alignment vertical="center"/>
    </xf>
    <xf numFmtId="0" fontId="3" fillId="33" borderId="0" xfId="0" applyFont="1" applyFill="1" applyAlignment="1">
      <alignment vertical="center"/>
    </xf>
    <xf numFmtId="0" fontId="3" fillId="35" borderId="0" xfId="0" applyFont="1" applyFill="1" applyAlignment="1">
      <alignment vertical="center"/>
    </xf>
    <xf numFmtId="0" fontId="5" fillId="34" borderId="21" xfId="0" applyFont="1" applyFill="1" applyBorder="1" applyAlignment="1">
      <alignment horizontal="right" vertical="center" wrapText="1"/>
    </xf>
    <xf numFmtId="0" fontId="3" fillId="35" borderId="0" xfId="0" applyFont="1" applyFill="1" applyAlignment="1">
      <alignment horizontal="left" vertical="center"/>
    </xf>
    <xf numFmtId="0" fontId="5" fillId="28" borderId="16" xfId="0" applyFont="1" applyFill="1" applyBorder="1" applyAlignment="1">
      <alignment horizontal="center" vertical="center" shrinkToFit="1"/>
    </xf>
    <xf numFmtId="0" fontId="5" fillId="28" borderId="14" xfId="0" applyFont="1" applyFill="1" applyBorder="1" applyAlignment="1">
      <alignment horizontal="center" vertical="center" shrinkToFit="1"/>
    </xf>
    <xf numFmtId="0" fontId="5" fillId="28" borderId="22" xfId="0" applyFont="1" applyFill="1" applyBorder="1" applyAlignment="1">
      <alignment horizontal="center" vertical="center" shrinkToFit="1"/>
    </xf>
    <xf numFmtId="0" fontId="5" fillId="28" borderId="19" xfId="0" applyFont="1" applyFill="1" applyBorder="1" applyAlignment="1">
      <alignment horizontal="center" vertical="center" shrinkToFit="1"/>
    </xf>
    <xf numFmtId="0" fontId="5" fillId="28" borderId="20" xfId="0" applyFont="1" applyFill="1" applyBorder="1" applyAlignment="1">
      <alignment horizontal="center" vertical="center" shrinkToFit="1"/>
    </xf>
    <xf numFmtId="0" fontId="5" fillId="28" borderId="18" xfId="0" applyFont="1" applyFill="1" applyBorder="1" applyAlignment="1">
      <alignment horizontal="center" vertical="center" shrinkToFit="1"/>
    </xf>
    <xf numFmtId="0" fontId="19" fillId="33" borderId="0" xfId="0" applyFont="1" applyFill="1" applyAlignment="1">
      <alignment vertical="center"/>
    </xf>
    <xf numFmtId="0" fontId="19" fillId="33" borderId="0" xfId="0" applyFont="1" applyFill="1" applyAlignment="1">
      <alignment vertical="center"/>
    </xf>
    <xf numFmtId="0" fontId="5" fillId="33" borderId="12" xfId="0" applyFont="1" applyFill="1" applyBorder="1" applyAlignment="1">
      <alignment vertical="center"/>
    </xf>
    <xf numFmtId="0" fontId="5" fillId="0" borderId="20" xfId="0" applyFont="1" applyFill="1" applyBorder="1" applyAlignment="1">
      <alignment vertical="center"/>
    </xf>
    <xf numFmtId="0" fontId="5" fillId="0" borderId="18" xfId="0" applyFont="1" applyFill="1" applyBorder="1" applyAlignment="1">
      <alignment vertical="center"/>
    </xf>
    <xf numFmtId="0" fontId="4" fillId="35" borderId="0" xfId="0" applyFont="1" applyFill="1" applyAlignment="1">
      <alignment vertical="center"/>
    </xf>
    <xf numFmtId="0" fontId="5" fillId="36" borderId="18" xfId="0" applyFont="1" applyFill="1" applyBorder="1" applyAlignment="1">
      <alignment vertical="center"/>
    </xf>
    <xf numFmtId="0" fontId="5" fillId="35" borderId="16" xfId="0" applyFont="1" applyFill="1" applyBorder="1" applyAlignment="1">
      <alignment vertical="center" wrapText="1"/>
    </xf>
    <xf numFmtId="0" fontId="5" fillId="35" borderId="14" xfId="0" applyFont="1" applyFill="1" applyBorder="1" applyAlignment="1">
      <alignment vertical="center" wrapText="1"/>
    </xf>
    <xf numFmtId="0" fontId="5" fillId="35" borderId="14" xfId="0" applyFont="1" applyFill="1" applyBorder="1" applyAlignment="1">
      <alignment vertical="center"/>
    </xf>
    <xf numFmtId="0" fontId="5" fillId="35" borderId="12" xfId="0" applyFont="1" applyFill="1" applyBorder="1" applyAlignment="1">
      <alignment vertical="center" wrapText="1"/>
    </xf>
    <xf numFmtId="0" fontId="5" fillId="35" borderId="0" xfId="0" applyFont="1" applyFill="1" applyBorder="1" applyAlignment="1">
      <alignment vertical="center" wrapText="1"/>
    </xf>
    <xf numFmtId="0" fontId="6" fillId="0" borderId="21" xfId="0" applyFont="1" applyBorder="1" applyAlignment="1">
      <alignment vertical="center"/>
    </xf>
    <xf numFmtId="0" fontId="6" fillId="0" borderId="13" xfId="0" applyFont="1" applyBorder="1" applyAlignment="1">
      <alignment vertical="center"/>
    </xf>
    <xf numFmtId="0" fontId="6" fillId="0" borderId="17" xfId="0" applyFont="1" applyBorder="1" applyAlignment="1">
      <alignment vertical="center"/>
    </xf>
    <xf numFmtId="0" fontId="6" fillId="0" borderId="16" xfId="0" applyFont="1" applyBorder="1" applyAlignment="1">
      <alignment vertical="center"/>
    </xf>
    <xf numFmtId="0" fontId="6" fillId="0" borderId="14" xfId="0" applyFont="1" applyBorder="1" applyAlignment="1">
      <alignment vertical="center"/>
    </xf>
    <xf numFmtId="0" fontId="6" fillId="0" borderId="22" xfId="0" applyFont="1" applyBorder="1" applyAlignment="1">
      <alignment vertical="center"/>
    </xf>
    <xf numFmtId="0" fontId="5" fillId="0" borderId="22" xfId="61" applyFont="1" applyFill="1" applyBorder="1" applyAlignment="1">
      <alignment vertical="center"/>
      <protection/>
    </xf>
    <xf numFmtId="0" fontId="5" fillId="0" borderId="15" xfId="61" applyFont="1" applyFill="1" applyBorder="1" applyAlignment="1">
      <alignment vertical="center"/>
      <protection/>
    </xf>
    <xf numFmtId="0" fontId="5" fillId="0" borderId="21" xfId="61" applyFont="1" applyFill="1" applyBorder="1" applyAlignment="1">
      <alignment vertical="center"/>
      <protection/>
    </xf>
    <xf numFmtId="0" fontId="5" fillId="0" borderId="13" xfId="61" applyFont="1" applyFill="1" applyBorder="1" applyAlignment="1">
      <alignment vertical="center"/>
      <protection/>
    </xf>
    <xf numFmtId="0" fontId="5" fillId="0" borderId="17" xfId="61" applyFont="1" applyFill="1" applyBorder="1" applyAlignment="1">
      <alignment vertical="center"/>
      <protection/>
    </xf>
    <xf numFmtId="0" fontId="3" fillId="35" borderId="0" xfId="0" applyFont="1" applyFill="1" applyAlignment="1">
      <alignment horizontal="left" vertical="center"/>
    </xf>
    <xf numFmtId="0" fontId="3" fillId="35" borderId="0" xfId="0" applyFont="1" applyFill="1" applyAlignment="1">
      <alignment vertical="center"/>
    </xf>
    <xf numFmtId="0" fontId="6" fillId="0" borderId="16" xfId="61" applyFont="1" applyFill="1" applyBorder="1" applyAlignment="1">
      <alignment horizontal="center" vertical="center"/>
      <protection/>
    </xf>
    <xf numFmtId="0" fontId="6" fillId="0" borderId="14" xfId="61" applyFont="1" applyFill="1" applyBorder="1" applyAlignment="1">
      <alignment horizontal="center" vertical="center"/>
      <protection/>
    </xf>
    <xf numFmtId="0" fontId="6" fillId="0" borderId="22" xfId="61" applyFont="1" applyFill="1" applyBorder="1" applyAlignment="1">
      <alignment horizontal="center" vertical="center"/>
      <protection/>
    </xf>
    <xf numFmtId="0" fontId="4" fillId="36" borderId="21" xfId="0" applyFont="1" applyFill="1" applyBorder="1" applyAlignment="1">
      <alignment vertical="center" wrapText="1"/>
    </xf>
    <xf numFmtId="0" fontId="4" fillId="36" borderId="13" xfId="0" applyFont="1" applyFill="1" applyBorder="1" applyAlignment="1">
      <alignment vertical="center" wrapText="1"/>
    </xf>
    <xf numFmtId="0" fontId="4" fillId="36" borderId="17" xfId="0" applyFont="1" applyFill="1" applyBorder="1" applyAlignment="1">
      <alignment vertical="center" wrapText="1"/>
    </xf>
    <xf numFmtId="0" fontId="4" fillId="36" borderId="21" xfId="0" applyFont="1" applyFill="1" applyBorder="1" applyAlignment="1">
      <alignment vertical="center"/>
    </xf>
    <xf numFmtId="0" fontId="4" fillId="36" borderId="13" xfId="0" applyFont="1" applyFill="1" applyBorder="1" applyAlignment="1">
      <alignment vertical="center"/>
    </xf>
    <xf numFmtId="0" fontId="4" fillId="36" borderId="17" xfId="0" applyFont="1" applyFill="1" applyBorder="1" applyAlignment="1">
      <alignment vertical="center"/>
    </xf>
    <xf numFmtId="0" fontId="60" fillId="35" borderId="0" xfId="0" applyFont="1" applyFill="1" applyAlignment="1">
      <alignment vertical="center"/>
    </xf>
    <xf numFmtId="0" fontId="5" fillId="35" borderId="0" xfId="0" applyFont="1" applyFill="1" applyBorder="1" applyAlignment="1">
      <alignment horizontal="center" vertical="center"/>
    </xf>
    <xf numFmtId="0" fontId="3" fillId="35" borderId="14" xfId="0" applyFont="1" applyFill="1" applyBorder="1" applyAlignment="1">
      <alignment vertical="center"/>
    </xf>
    <xf numFmtId="0" fontId="3" fillId="35" borderId="0" xfId="0" applyFont="1" applyFill="1" applyBorder="1" applyAlignment="1">
      <alignment vertical="center"/>
    </xf>
    <xf numFmtId="0" fontId="4" fillId="35" borderId="14" xfId="0" applyFont="1" applyFill="1" applyBorder="1" applyAlignment="1">
      <alignment horizontal="left" vertical="center" wrapText="1"/>
    </xf>
    <xf numFmtId="0" fontId="5" fillId="35" borderId="14" xfId="0" applyFont="1" applyFill="1" applyBorder="1" applyAlignment="1">
      <alignment horizontal="left" vertical="center" wrapText="1"/>
    </xf>
    <xf numFmtId="0" fontId="5" fillId="35" borderId="0" xfId="0" applyFont="1" applyFill="1" applyBorder="1" applyAlignment="1">
      <alignment horizontal="left" vertical="center" wrapText="1"/>
    </xf>
    <xf numFmtId="0" fontId="8" fillId="35" borderId="0" xfId="0" applyFont="1" applyFill="1" applyAlignment="1">
      <alignment vertical="center"/>
    </xf>
    <xf numFmtId="0" fontId="0" fillId="35" borderId="0" xfId="0" applyFont="1" applyFill="1" applyBorder="1" applyAlignment="1">
      <alignment vertical="center"/>
    </xf>
    <xf numFmtId="0" fontId="5" fillId="35" borderId="23" xfId="0" applyFont="1" applyFill="1" applyBorder="1" applyAlignment="1">
      <alignment vertical="center"/>
    </xf>
    <xf numFmtId="0" fontId="11" fillId="35" borderId="23" xfId="0" applyFont="1" applyFill="1" applyBorder="1" applyAlignment="1">
      <alignment vertical="center"/>
    </xf>
    <xf numFmtId="0" fontId="5" fillId="35" borderId="23" xfId="0" applyFont="1" applyFill="1" applyBorder="1" applyAlignment="1">
      <alignment horizontal="center" vertical="center"/>
    </xf>
    <xf numFmtId="0" fontId="20" fillId="35" borderId="0" xfId="0" applyFont="1" applyFill="1" applyBorder="1" applyAlignment="1">
      <alignment horizontal="center" vertical="center"/>
    </xf>
    <xf numFmtId="0" fontId="0" fillId="35" borderId="0" xfId="0" applyFont="1" applyFill="1" applyBorder="1" applyAlignment="1">
      <alignment horizontal="left" vertical="center"/>
    </xf>
    <xf numFmtId="0" fontId="5" fillId="35" borderId="12" xfId="0" applyFont="1" applyFill="1" applyBorder="1" applyAlignment="1">
      <alignment vertical="center"/>
    </xf>
    <xf numFmtId="0" fontId="3" fillId="35" borderId="0" xfId="0" applyFont="1" applyFill="1" applyBorder="1" applyAlignment="1">
      <alignment horizontal="center" vertical="center"/>
    </xf>
    <xf numFmtId="0" fontId="3" fillId="35" borderId="16" xfId="0" applyFont="1" applyFill="1" applyBorder="1" applyAlignment="1">
      <alignment vertical="center"/>
    </xf>
    <xf numFmtId="0" fontId="3" fillId="35" borderId="12" xfId="0" applyFont="1" applyFill="1" applyBorder="1" applyAlignment="1">
      <alignment vertical="center"/>
    </xf>
    <xf numFmtId="0" fontId="5" fillId="35" borderId="13" xfId="0" applyFont="1" applyFill="1" applyBorder="1" applyAlignment="1">
      <alignment vertical="center" wrapText="1"/>
    </xf>
    <xf numFmtId="0" fontId="5" fillId="35" borderId="20" xfId="0" applyFont="1" applyFill="1" applyBorder="1" applyAlignment="1">
      <alignment vertical="center" wrapText="1"/>
    </xf>
    <xf numFmtId="0" fontId="5" fillId="35" borderId="20" xfId="0" applyFont="1" applyFill="1" applyBorder="1" applyAlignment="1">
      <alignment horizontal="center" vertical="center" wrapText="1"/>
    </xf>
    <xf numFmtId="0" fontId="5" fillId="35" borderId="20" xfId="0" applyFont="1" applyFill="1" applyBorder="1" applyAlignment="1">
      <alignment horizontal="center" vertical="center"/>
    </xf>
    <xf numFmtId="0" fontId="5" fillId="35" borderId="13" xfId="0" applyFont="1" applyFill="1" applyBorder="1" applyAlignment="1">
      <alignment horizontal="center" vertical="center" wrapText="1"/>
    </xf>
    <xf numFmtId="0" fontId="5" fillId="35" borderId="13" xfId="0" applyFont="1" applyFill="1" applyBorder="1" applyAlignment="1">
      <alignment horizontal="center" vertical="center"/>
    </xf>
    <xf numFmtId="0" fontId="5" fillId="35" borderId="0" xfId="0" applyFont="1" applyFill="1" applyBorder="1" applyAlignment="1">
      <alignment horizontal="center" vertical="center" wrapText="1"/>
    </xf>
    <xf numFmtId="0" fontId="5" fillId="35" borderId="12" xfId="0" applyFont="1" applyFill="1" applyBorder="1" applyAlignment="1">
      <alignment vertical="center"/>
    </xf>
    <xf numFmtId="0" fontId="5" fillId="36" borderId="21" xfId="0" applyFont="1" applyFill="1" applyBorder="1" applyAlignment="1">
      <alignment horizontal="right" vertical="center"/>
    </xf>
    <xf numFmtId="0" fontId="5" fillId="36" borderId="13" xfId="0" applyFont="1" applyFill="1" applyBorder="1" applyAlignment="1">
      <alignment vertical="center"/>
    </xf>
    <xf numFmtId="0" fontId="5" fillId="36" borderId="17" xfId="0" applyFont="1" applyFill="1" applyBorder="1" applyAlignment="1">
      <alignment vertical="center"/>
    </xf>
    <xf numFmtId="189" fontId="5" fillId="36" borderId="13" xfId="0" applyNumberFormat="1" applyFont="1" applyFill="1" applyBorder="1" applyAlignment="1">
      <alignment vertical="center"/>
    </xf>
    <xf numFmtId="0" fontId="4" fillId="36" borderId="16" xfId="0" applyFont="1" applyFill="1" applyBorder="1" applyAlignment="1">
      <alignment horizontal="left" vertical="center"/>
    </xf>
    <xf numFmtId="0" fontId="4" fillId="36" borderId="14" xfId="0" applyFont="1" applyFill="1" applyBorder="1" applyAlignment="1">
      <alignment horizontal="left" vertical="center"/>
    </xf>
    <xf numFmtId="0" fontId="4" fillId="36" borderId="22" xfId="0" applyFont="1" applyFill="1" applyBorder="1" applyAlignment="1">
      <alignment horizontal="left" vertical="center"/>
    </xf>
    <xf numFmtId="0" fontId="4" fillId="36" borderId="21" xfId="0" applyFont="1" applyFill="1" applyBorder="1" applyAlignment="1">
      <alignment horizontal="left" vertical="center"/>
    </xf>
    <xf numFmtId="0" fontId="4" fillId="36" borderId="13" xfId="0" applyFont="1" applyFill="1" applyBorder="1" applyAlignment="1">
      <alignment horizontal="left" vertical="center"/>
    </xf>
    <xf numFmtId="0" fontId="4" fillId="36" borderId="17" xfId="0" applyFont="1" applyFill="1" applyBorder="1" applyAlignment="1">
      <alignment horizontal="left" vertical="center"/>
    </xf>
    <xf numFmtId="0" fontId="5" fillId="0" borderId="16" xfId="0" applyFont="1" applyBorder="1" applyAlignment="1">
      <alignment horizontal="left" vertical="center"/>
    </xf>
    <xf numFmtId="0" fontId="5" fillId="0" borderId="14" xfId="0" applyFont="1" applyBorder="1" applyAlignment="1">
      <alignment horizontal="left" vertical="center"/>
    </xf>
    <xf numFmtId="0" fontId="5" fillId="0" borderId="22" xfId="0" applyFont="1" applyBorder="1" applyAlignment="1">
      <alignment horizontal="left" vertical="center"/>
    </xf>
    <xf numFmtId="0" fontId="5" fillId="0" borderId="21" xfId="0" applyFont="1" applyBorder="1" applyAlignment="1">
      <alignment horizontal="left" vertical="center"/>
    </xf>
    <xf numFmtId="0" fontId="5" fillId="0" borderId="13" xfId="0" applyFont="1" applyBorder="1" applyAlignment="1">
      <alignment horizontal="left" vertical="center"/>
    </xf>
    <xf numFmtId="0" fontId="5" fillId="0" borderId="17" xfId="0" applyFont="1" applyBorder="1" applyAlignment="1">
      <alignment horizontal="left" vertical="center"/>
    </xf>
    <xf numFmtId="0" fontId="3" fillId="28" borderId="24"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26" xfId="0" applyFont="1" applyFill="1" applyBorder="1" applyAlignment="1">
      <alignment horizontal="left" vertical="center"/>
    </xf>
    <xf numFmtId="0" fontId="3" fillId="28" borderId="21" xfId="0" applyFont="1" applyFill="1" applyBorder="1" applyAlignment="1">
      <alignment horizontal="left" vertical="center"/>
    </xf>
    <xf numFmtId="0" fontId="3" fillId="28" borderId="13"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6" xfId="0" applyFont="1" applyFill="1" applyBorder="1" applyAlignment="1">
      <alignment horizontal="center" vertical="center"/>
    </xf>
    <xf numFmtId="0" fontId="3" fillId="28" borderId="14" xfId="0" applyFont="1" applyFill="1" applyBorder="1" applyAlignment="1">
      <alignment horizontal="center" vertical="center"/>
    </xf>
    <xf numFmtId="0" fontId="3" fillId="28" borderId="12" xfId="0" applyFont="1" applyFill="1" applyBorder="1" applyAlignment="1">
      <alignment horizontal="center" vertical="center"/>
    </xf>
    <xf numFmtId="0" fontId="3" fillId="28" borderId="0" xfId="0" applyFont="1" applyFill="1" applyBorder="1" applyAlignment="1">
      <alignment horizontal="center" vertical="center"/>
    </xf>
    <xf numFmtId="0" fontId="3" fillId="28" borderId="21" xfId="0" applyFont="1" applyFill="1" applyBorder="1" applyAlignment="1">
      <alignment horizontal="center" vertical="center"/>
    </xf>
    <xf numFmtId="0" fontId="3" fillId="28" borderId="13" xfId="0" applyFont="1" applyFill="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3" fillId="34" borderId="12"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6" xfId="0" applyFont="1" applyFill="1" applyBorder="1" applyAlignment="1">
      <alignment horizontal="center" vertical="center" textRotation="255"/>
    </xf>
    <xf numFmtId="0" fontId="3" fillId="34" borderId="22" xfId="0" applyFont="1" applyFill="1" applyBorder="1" applyAlignment="1">
      <alignment horizontal="center" vertical="center" textRotation="255"/>
    </xf>
    <xf numFmtId="0" fontId="3" fillId="34" borderId="12" xfId="0" applyFont="1" applyFill="1" applyBorder="1" applyAlignment="1">
      <alignment horizontal="center" vertical="center" textRotation="255"/>
    </xf>
    <xf numFmtId="0" fontId="3" fillId="34" borderId="15" xfId="0" applyFont="1" applyFill="1" applyBorder="1" applyAlignment="1">
      <alignment horizontal="center" vertical="center" textRotation="255"/>
    </xf>
    <xf numFmtId="0" fontId="3" fillId="34" borderId="21" xfId="0" applyFont="1" applyFill="1" applyBorder="1" applyAlignment="1">
      <alignment horizontal="center" vertical="center" textRotation="255"/>
    </xf>
    <xf numFmtId="0" fontId="3" fillId="34" borderId="17" xfId="0" applyFont="1" applyFill="1" applyBorder="1" applyAlignment="1">
      <alignment horizontal="center" vertical="center" textRotation="255"/>
    </xf>
    <xf numFmtId="0" fontId="16" fillId="36" borderId="16" xfId="0" applyFont="1" applyFill="1" applyBorder="1" applyAlignment="1">
      <alignment horizontal="center" vertical="center"/>
    </xf>
    <xf numFmtId="0" fontId="16" fillId="36" borderId="14" xfId="0" applyFont="1" applyFill="1" applyBorder="1" applyAlignment="1">
      <alignment horizontal="center" vertical="center"/>
    </xf>
    <xf numFmtId="0" fontId="16" fillId="36" borderId="21" xfId="0" applyFont="1" applyFill="1" applyBorder="1" applyAlignment="1">
      <alignment horizontal="center" vertical="center"/>
    </xf>
    <xf numFmtId="0" fontId="16" fillId="36" borderId="13" xfId="0" applyFont="1" applyFill="1" applyBorder="1" applyAlignment="1">
      <alignment horizontal="center" vertical="center"/>
    </xf>
    <xf numFmtId="14" fontId="16" fillId="37" borderId="27" xfId="0" applyNumberFormat="1" applyFont="1" applyFill="1" applyBorder="1" applyAlignment="1">
      <alignment vertical="center"/>
    </xf>
    <xf numFmtId="14" fontId="16" fillId="37" borderId="28" xfId="0" applyNumberFormat="1" applyFont="1" applyFill="1" applyBorder="1" applyAlignment="1">
      <alignment vertical="center"/>
    </xf>
    <xf numFmtId="14" fontId="16" fillId="37" borderId="29" xfId="0" applyNumberFormat="1" applyFont="1" applyFill="1" applyBorder="1" applyAlignment="1">
      <alignment vertical="center"/>
    </xf>
    <xf numFmtId="14" fontId="16" fillId="37" borderId="30" xfId="0" applyNumberFormat="1" applyFont="1" applyFill="1" applyBorder="1" applyAlignment="1">
      <alignment vertical="center"/>
    </xf>
    <xf numFmtId="14" fontId="16" fillId="37" borderId="31" xfId="0" applyNumberFormat="1" applyFont="1" applyFill="1" applyBorder="1" applyAlignment="1">
      <alignment vertical="center"/>
    </xf>
    <xf numFmtId="14" fontId="16" fillId="37" borderId="32" xfId="0" applyNumberFormat="1" applyFont="1" applyFill="1" applyBorder="1" applyAlignment="1">
      <alignment vertical="center"/>
    </xf>
    <xf numFmtId="0" fontId="61" fillId="35" borderId="0" xfId="0" applyFont="1" applyFill="1" applyBorder="1" applyAlignment="1">
      <alignment vertical="center" wrapText="1"/>
    </xf>
    <xf numFmtId="0" fontId="6" fillId="36" borderId="16" xfId="0" applyFont="1" applyFill="1" applyBorder="1" applyAlignment="1">
      <alignment horizontal="left" vertical="center" wrapText="1"/>
    </xf>
    <xf numFmtId="0" fontId="6" fillId="36" borderId="14" xfId="0" applyFont="1" applyFill="1" applyBorder="1" applyAlignment="1">
      <alignment horizontal="left" vertical="center" wrapText="1"/>
    </xf>
    <xf numFmtId="0" fontId="6" fillId="36" borderId="22" xfId="0" applyFont="1" applyFill="1" applyBorder="1" applyAlignment="1">
      <alignment horizontal="left" vertical="center" wrapText="1"/>
    </xf>
    <xf numFmtId="0" fontId="6" fillId="36" borderId="12" xfId="0" applyFont="1" applyFill="1" applyBorder="1" applyAlignment="1">
      <alignment horizontal="left" vertical="center" wrapText="1"/>
    </xf>
    <xf numFmtId="0" fontId="6" fillId="36" borderId="0" xfId="0" applyFont="1" applyFill="1" applyBorder="1" applyAlignment="1">
      <alignment horizontal="left" vertical="center" wrapText="1"/>
    </xf>
    <xf numFmtId="0" fontId="6" fillId="36" borderId="15" xfId="0" applyFont="1" applyFill="1" applyBorder="1" applyAlignment="1">
      <alignment horizontal="left" vertical="center" wrapText="1"/>
    </xf>
    <xf numFmtId="0" fontId="4" fillId="36" borderId="12" xfId="0" applyFont="1" applyFill="1" applyBorder="1" applyAlignment="1">
      <alignment horizontal="left" vertical="center"/>
    </xf>
    <xf numFmtId="0" fontId="4" fillId="36" borderId="0" xfId="0" applyFont="1" applyFill="1" applyBorder="1" applyAlignment="1">
      <alignment horizontal="left" vertical="center"/>
    </xf>
    <xf numFmtId="0" fontId="4" fillId="36" borderId="15" xfId="0" applyFont="1" applyFill="1" applyBorder="1" applyAlignment="1">
      <alignment horizontal="left" vertical="center"/>
    </xf>
    <xf numFmtId="0" fontId="62" fillId="0" borderId="16" xfId="0" applyFont="1" applyBorder="1" applyAlignment="1">
      <alignment horizontal="left" vertical="center" wrapText="1"/>
    </xf>
    <xf numFmtId="0" fontId="5" fillId="0" borderId="14" xfId="0" applyFont="1" applyBorder="1" applyAlignment="1">
      <alignment horizontal="left" vertical="center" wrapText="1"/>
    </xf>
    <xf numFmtId="0" fontId="5" fillId="0" borderId="22"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0" borderId="21" xfId="0" applyFont="1" applyBorder="1" applyAlignment="1">
      <alignment horizontal="left" vertical="center" wrapText="1"/>
    </xf>
    <xf numFmtId="0" fontId="5" fillId="0" borderId="13" xfId="0" applyFont="1" applyBorder="1" applyAlignment="1">
      <alignment horizontal="left" vertical="center" wrapText="1"/>
    </xf>
    <xf numFmtId="0" fontId="5" fillId="0" borderId="17" xfId="0" applyFont="1" applyBorder="1" applyAlignment="1">
      <alignment horizontal="left"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3" xfId="0" applyFont="1" applyBorder="1" applyAlignment="1">
      <alignment horizontal="center" vertical="center" wrapText="1"/>
    </xf>
    <xf numFmtId="0" fontId="4" fillId="36" borderId="16" xfId="0" applyFont="1" applyFill="1" applyBorder="1" applyAlignment="1">
      <alignment horizontal="left" vertical="center" wrapText="1"/>
    </xf>
    <xf numFmtId="0" fontId="4" fillId="36" borderId="14" xfId="0" applyFont="1" applyFill="1" applyBorder="1" applyAlignment="1">
      <alignment horizontal="left" vertical="center" wrapText="1"/>
    </xf>
    <xf numFmtId="0" fontId="4" fillId="36" borderId="22" xfId="0" applyFont="1" applyFill="1" applyBorder="1" applyAlignment="1">
      <alignment horizontal="left" vertical="center" wrapText="1"/>
    </xf>
    <xf numFmtId="0" fontId="4" fillId="36" borderId="21" xfId="0" applyFont="1" applyFill="1" applyBorder="1" applyAlignment="1">
      <alignment horizontal="left" vertical="center" wrapText="1"/>
    </xf>
    <xf numFmtId="0" fontId="4" fillId="36" borderId="13" xfId="0" applyFont="1" applyFill="1" applyBorder="1" applyAlignment="1">
      <alignment horizontal="left" vertical="center" wrapText="1"/>
    </xf>
    <xf numFmtId="0" fontId="4" fillId="36" borderId="17" xfId="0" applyFont="1" applyFill="1" applyBorder="1" applyAlignment="1">
      <alignment horizontal="left" vertical="center" wrapText="1"/>
    </xf>
    <xf numFmtId="0" fontId="2" fillId="0" borderId="0" xfId="0" applyFont="1" applyFill="1" applyAlignment="1">
      <alignment horizontal="left" vertical="center"/>
    </xf>
    <xf numFmtId="0" fontId="8" fillId="33" borderId="0" xfId="0" applyFont="1" applyFill="1" applyAlignment="1">
      <alignment horizontal="left" vertical="center"/>
    </xf>
    <xf numFmtId="0" fontId="8" fillId="33" borderId="13" xfId="0" applyFont="1" applyFill="1" applyBorder="1" applyAlignment="1">
      <alignment horizontal="left" vertical="center"/>
    </xf>
    <xf numFmtId="0" fontId="3" fillId="34" borderId="16"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22" xfId="0" applyFont="1" applyFill="1" applyBorder="1" applyAlignment="1">
      <alignment horizontal="center" vertical="center"/>
    </xf>
    <xf numFmtId="0" fontId="3" fillId="28" borderId="10" xfId="0" applyFont="1" applyFill="1" applyBorder="1" applyAlignment="1">
      <alignment horizontal="center" vertical="center" shrinkToFit="1"/>
    </xf>
    <xf numFmtId="0" fontId="3" fillId="28" borderId="33" xfId="0" applyFont="1" applyFill="1" applyBorder="1" applyAlignment="1">
      <alignment horizontal="center" vertical="center"/>
    </xf>
    <xf numFmtId="0" fontId="3" fillId="28" borderId="34" xfId="0" applyFont="1" applyFill="1" applyBorder="1" applyAlignment="1">
      <alignment horizontal="center" vertical="center"/>
    </xf>
    <xf numFmtId="0" fontId="3" fillId="28" borderId="35" xfId="0" applyFont="1" applyFill="1" applyBorder="1" applyAlignment="1">
      <alignment horizontal="center" vertical="center"/>
    </xf>
    <xf numFmtId="0" fontId="6" fillId="28" borderId="36" xfId="0" applyFont="1" applyFill="1" applyBorder="1" applyAlignment="1">
      <alignment horizontal="left" vertical="center"/>
    </xf>
    <xf numFmtId="0" fontId="6" fillId="28" borderId="10" xfId="0" applyFont="1" applyFill="1" applyBorder="1" applyAlignment="1">
      <alignment horizontal="left" vertical="center"/>
    </xf>
    <xf numFmtId="0" fontId="6" fillId="28" borderId="11" xfId="0" applyFont="1" applyFill="1" applyBorder="1" applyAlignment="1">
      <alignment horizontal="left" vertical="center"/>
    </xf>
    <xf numFmtId="0" fontId="6" fillId="34" borderId="36"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11"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28" borderId="16" xfId="0" applyFont="1" applyFill="1" applyBorder="1" applyAlignment="1">
      <alignment horizontal="center" vertical="center" shrinkToFit="1"/>
    </xf>
    <xf numFmtId="0" fontId="3" fillId="28" borderId="14" xfId="0" applyFont="1" applyFill="1" applyBorder="1" applyAlignment="1">
      <alignment horizontal="center" vertical="center" shrinkToFit="1"/>
    </xf>
    <xf numFmtId="0" fontId="3" fillId="28" borderId="22" xfId="0" applyFont="1" applyFill="1" applyBorder="1" applyAlignment="1">
      <alignment horizontal="center" vertical="center" shrinkToFit="1"/>
    </xf>
    <xf numFmtId="0" fontId="3" fillId="28" borderId="21" xfId="0" applyFont="1" applyFill="1" applyBorder="1" applyAlignment="1">
      <alignment horizontal="center" vertical="center" shrinkToFit="1"/>
    </xf>
    <xf numFmtId="0" fontId="3" fillId="28" borderId="13" xfId="0" applyFont="1" applyFill="1" applyBorder="1" applyAlignment="1">
      <alignment horizontal="center" vertical="center" shrinkToFit="1"/>
    </xf>
    <xf numFmtId="0" fontId="3" fillId="28" borderId="17" xfId="0" applyFont="1" applyFill="1" applyBorder="1" applyAlignment="1">
      <alignment horizontal="center" vertical="center" shrinkToFit="1"/>
    </xf>
    <xf numFmtId="0" fontId="3" fillId="0" borderId="37"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4" xfId="0" applyFont="1" applyBorder="1" applyAlignment="1">
      <alignment horizontal="center" vertical="center"/>
    </xf>
    <xf numFmtId="0" fontId="3" fillId="0" borderId="39" xfId="0" applyFont="1" applyBorder="1" applyAlignment="1">
      <alignment horizontal="center" vertical="center"/>
    </xf>
    <xf numFmtId="0" fontId="3" fillId="0" borderId="35" xfId="0" applyFont="1" applyBorder="1" applyAlignment="1">
      <alignment horizontal="center" vertical="center"/>
    </xf>
    <xf numFmtId="0" fontId="3" fillId="28" borderId="22" xfId="0" applyFont="1" applyFill="1" applyBorder="1" applyAlignment="1">
      <alignment horizontal="center" vertical="center"/>
    </xf>
    <xf numFmtId="0" fontId="3" fillId="28" borderId="17" xfId="0" applyFont="1" applyFill="1" applyBorder="1" applyAlignment="1">
      <alignment horizontal="center" vertical="center"/>
    </xf>
    <xf numFmtId="0" fontId="3" fillId="28" borderId="40" xfId="0" applyFont="1" applyFill="1" applyBorder="1" applyAlignment="1">
      <alignment horizontal="center" vertical="center"/>
    </xf>
    <xf numFmtId="0" fontId="3" fillId="28" borderId="41" xfId="0" applyFont="1" applyFill="1" applyBorder="1" applyAlignment="1">
      <alignment horizontal="center" vertical="center"/>
    </xf>
    <xf numFmtId="0" fontId="3" fillId="28" borderId="42"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7" xfId="0" applyFont="1" applyFill="1" applyBorder="1" applyAlignment="1">
      <alignment horizontal="center" vertical="center"/>
    </xf>
    <xf numFmtId="0" fontId="3" fillId="28" borderId="36"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11"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9"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6" fillId="28" borderId="21" xfId="0" applyFont="1" applyFill="1" applyBorder="1" applyAlignment="1">
      <alignment horizontal="center" vertical="center" shrinkToFit="1"/>
    </xf>
    <xf numFmtId="0" fontId="6" fillId="28" borderId="13" xfId="0" applyFont="1" applyFill="1" applyBorder="1" applyAlignment="1">
      <alignment horizontal="center" vertical="center" shrinkToFi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4" fillId="34" borderId="16"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22" xfId="0" applyFont="1" applyFill="1" applyBorder="1" applyAlignment="1">
      <alignment horizontal="center" vertical="center"/>
    </xf>
    <xf numFmtId="0" fontId="6" fillId="28" borderId="36" xfId="0" applyFont="1" applyFill="1" applyBorder="1" applyAlignment="1">
      <alignment horizontal="center" vertical="center" shrinkToFit="1"/>
    </xf>
    <xf numFmtId="0" fontId="6" fillId="28" borderId="10" xfId="0" applyFont="1" applyFill="1" applyBorder="1" applyAlignment="1">
      <alignment horizontal="center" vertical="center" shrinkToFit="1"/>
    </xf>
    <xf numFmtId="0" fontId="16" fillId="33" borderId="0" xfId="0" applyFont="1" applyFill="1" applyBorder="1" applyAlignment="1">
      <alignment vertical="center"/>
    </xf>
    <xf numFmtId="0" fontId="16" fillId="33" borderId="13" xfId="0" applyFont="1" applyFill="1" applyBorder="1" applyAlignment="1">
      <alignment vertical="center"/>
    </xf>
    <xf numFmtId="0" fontId="5" fillId="28" borderId="14" xfId="0" applyFont="1" applyFill="1" applyBorder="1" applyAlignment="1">
      <alignment horizontal="center" vertical="center"/>
    </xf>
    <xf numFmtId="0" fontId="5" fillId="28" borderId="22" xfId="0" applyFont="1" applyFill="1" applyBorder="1" applyAlignment="1">
      <alignment horizontal="center" vertical="center"/>
    </xf>
    <xf numFmtId="0" fontId="5" fillId="28" borderId="13" xfId="0" applyFont="1" applyFill="1" applyBorder="1" applyAlignment="1">
      <alignment horizontal="center" vertical="center"/>
    </xf>
    <xf numFmtId="0" fontId="5" fillId="28" borderId="17" xfId="0" applyFont="1" applyFill="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0" fontId="6" fillId="0" borderId="46"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 fillId="28" borderId="12" xfId="0" applyFont="1" applyFill="1" applyBorder="1" applyAlignment="1">
      <alignment horizontal="left" vertical="center"/>
    </xf>
    <xf numFmtId="0" fontId="3" fillId="28" borderId="0" xfId="0" applyFont="1" applyFill="1" applyBorder="1" applyAlignment="1">
      <alignment horizontal="left" vertical="center"/>
    </xf>
    <xf numFmtId="0" fontId="3" fillId="28" borderId="15" xfId="0" applyFont="1" applyFill="1" applyBorder="1" applyAlignment="1">
      <alignment horizontal="left" vertical="center"/>
    </xf>
    <xf numFmtId="0" fontId="63" fillId="37" borderId="27" xfId="0" applyFont="1" applyFill="1" applyBorder="1" applyAlignment="1">
      <alignment horizontal="left" vertical="center" wrapText="1"/>
    </xf>
    <xf numFmtId="0" fontId="63" fillId="37" borderId="28" xfId="0" applyFont="1" applyFill="1" applyBorder="1" applyAlignment="1">
      <alignment horizontal="left" vertical="center" wrapText="1"/>
    </xf>
    <xf numFmtId="0" fontId="63" fillId="37" borderId="29" xfId="0" applyFont="1" applyFill="1" applyBorder="1" applyAlignment="1">
      <alignment horizontal="left" vertical="center" wrapText="1"/>
    </xf>
    <xf numFmtId="0" fontId="63" fillId="37" borderId="47" xfId="0" applyFont="1" applyFill="1" applyBorder="1" applyAlignment="1">
      <alignment horizontal="left" vertical="center" wrapText="1"/>
    </xf>
    <xf numFmtId="0" fontId="63" fillId="37" borderId="0" xfId="0" applyFont="1" applyFill="1" applyBorder="1" applyAlignment="1">
      <alignment horizontal="left" vertical="center" wrapText="1"/>
    </xf>
    <xf numFmtId="0" fontId="63" fillId="37" borderId="48" xfId="0" applyFont="1" applyFill="1" applyBorder="1" applyAlignment="1">
      <alignment horizontal="left" vertical="center" wrapText="1"/>
    </xf>
    <xf numFmtId="0" fontId="63" fillId="37" borderId="30" xfId="0" applyFont="1" applyFill="1" applyBorder="1" applyAlignment="1">
      <alignment horizontal="left" vertical="center" wrapText="1"/>
    </xf>
    <xf numFmtId="0" fontId="63" fillId="37" borderId="31" xfId="0" applyFont="1" applyFill="1" applyBorder="1" applyAlignment="1">
      <alignment horizontal="left" vertical="center" wrapText="1"/>
    </xf>
    <xf numFmtId="0" fontId="63" fillId="37" borderId="32" xfId="0" applyFont="1" applyFill="1" applyBorder="1" applyAlignment="1">
      <alignment horizontal="left" vertical="center" wrapText="1"/>
    </xf>
    <xf numFmtId="0" fontId="4" fillId="34" borderId="16"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22" xfId="0" applyFont="1" applyFill="1" applyBorder="1" applyAlignment="1">
      <alignment horizontal="left" vertical="center"/>
    </xf>
    <xf numFmtId="0" fontId="4" fillId="34" borderId="21" xfId="0" applyFont="1" applyFill="1" applyBorder="1" applyAlignment="1">
      <alignment horizontal="left" vertical="center"/>
    </xf>
    <xf numFmtId="0" fontId="4" fillId="34" borderId="13" xfId="0" applyFont="1" applyFill="1" applyBorder="1" applyAlignment="1">
      <alignment horizontal="left" vertical="center"/>
    </xf>
    <xf numFmtId="0" fontId="4" fillId="34" borderId="17" xfId="0" applyFont="1" applyFill="1" applyBorder="1" applyAlignment="1">
      <alignment horizontal="left" vertical="center"/>
    </xf>
    <xf numFmtId="0" fontId="5" fillId="0" borderId="16" xfId="0" applyFont="1" applyBorder="1" applyAlignment="1">
      <alignment horizontal="left" vertical="center" wrapText="1"/>
    </xf>
    <xf numFmtId="184" fontId="4" fillId="36" borderId="13" xfId="0" applyNumberFormat="1" applyFont="1" applyFill="1" applyBorder="1" applyAlignment="1">
      <alignment horizontal="left" vertical="center" wrapText="1"/>
    </xf>
    <xf numFmtId="184" fontId="4" fillId="37" borderId="13" xfId="0" applyNumberFormat="1" applyFont="1" applyFill="1" applyBorder="1" applyAlignment="1">
      <alignment horizontal="center" vertical="center" wrapText="1"/>
    </xf>
    <xf numFmtId="184" fontId="4" fillId="37" borderId="13" xfId="0" applyNumberFormat="1" applyFont="1" applyFill="1" applyBorder="1" applyAlignment="1">
      <alignment horizontal="center" vertical="center"/>
    </xf>
    <xf numFmtId="0" fontId="4" fillId="36" borderId="12" xfId="0" applyFont="1" applyFill="1" applyBorder="1" applyAlignment="1">
      <alignment horizontal="left" vertical="center" wrapText="1"/>
    </xf>
    <xf numFmtId="0" fontId="4" fillId="36" borderId="0" xfId="0" applyFont="1" applyFill="1" applyBorder="1" applyAlignment="1">
      <alignment horizontal="left" vertical="center" wrapText="1"/>
    </xf>
    <xf numFmtId="0" fontId="4" fillId="36" borderId="15" xfId="0" applyFont="1" applyFill="1" applyBorder="1" applyAlignment="1">
      <alignment horizontal="left" vertical="center" wrapText="1"/>
    </xf>
    <xf numFmtId="185" fontId="5" fillId="37" borderId="49" xfId="0" applyNumberFormat="1" applyFont="1" applyFill="1" applyBorder="1" applyAlignment="1">
      <alignment horizontal="center" vertical="center"/>
    </xf>
    <xf numFmtId="0" fontId="5" fillId="28" borderId="24" xfId="0" applyFont="1" applyFill="1" applyBorder="1" applyAlignment="1">
      <alignment horizontal="center" vertical="center"/>
    </xf>
    <xf numFmtId="0" fontId="5" fillId="28" borderId="25" xfId="0" applyFont="1" applyFill="1" applyBorder="1" applyAlignment="1">
      <alignment horizontal="center" vertical="center"/>
    </xf>
    <xf numFmtId="0" fontId="5" fillId="28" borderId="26" xfId="0" applyFont="1" applyFill="1" applyBorder="1" applyAlignment="1">
      <alignment horizontal="center" vertical="center"/>
    </xf>
    <xf numFmtId="0" fontId="5" fillId="28" borderId="21" xfId="0" applyFont="1" applyFill="1" applyBorder="1" applyAlignment="1">
      <alignment horizontal="center" vertical="center"/>
    </xf>
    <xf numFmtId="0" fontId="5" fillId="28" borderId="16" xfId="0" applyFont="1" applyFill="1" applyBorder="1" applyAlignment="1">
      <alignment horizontal="center" vertical="center"/>
    </xf>
    <xf numFmtId="0" fontId="5" fillId="28" borderId="50" xfId="0" applyFont="1" applyFill="1" applyBorder="1" applyAlignment="1">
      <alignment horizontal="center" vertical="center"/>
    </xf>
    <xf numFmtId="0" fontId="5" fillId="28" borderId="51" xfId="0" applyFont="1" applyFill="1" applyBorder="1" applyAlignment="1">
      <alignment horizontal="center" vertical="center"/>
    </xf>
    <xf numFmtId="0" fontId="5" fillId="28" borderId="5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34" borderId="16"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180" fontId="5" fillId="28" borderId="24" xfId="0" applyNumberFormat="1" applyFont="1" applyFill="1" applyBorder="1" applyAlignment="1">
      <alignment horizontal="center" vertical="center"/>
    </xf>
    <xf numFmtId="180" fontId="5" fillId="28" borderId="25" xfId="0" applyNumberFormat="1" applyFont="1" applyFill="1" applyBorder="1" applyAlignment="1">
      <alignment horizontal="center" vertical="center"/>
    </xf>
    <xf numFmtId="180" fontId="5" fillId="28" borderId="26" xfId="0" applyNumberFormat="1" applyFont="1" applyFill="1" applyBorder="1" applyAlignment="1">
      <alignment horizontal="center" vertical="center"/>
    </xf>
    <xf numFmtId="180" fontId="5" fillId="28" borderId="21" xfId="0" applyNumberFormat="1" applyFont="1" applyFill="1" applyBorder="1" applyAlignment="1">
      <alignment horizontal="center" vertical="center"/>
    </xf>
    <xf numFmtId="180" fontId="5" fillId="28" borderId="13" xfId="0" applyNumberFormat="1" applyFont="1" applyFill="1" applyBorder="1" applyAlignment="1">
      <alignment horizontal="center" vertical="center"/>
    </xf>
    <xf numFmtId="180" fontId="5" fillId="28" borderId="17" xfId="0" applyNumberFormat="1" applyFont="1" applyFill="1" applyBorder="1" applyAlignment="1">
      <alignment horizontal="center" vertical="center"/>
    </xf>
    <xf numFmtId="180" fontId="5" fillId="28" borderId="16" xfId="0" applyNumberFormat="1" applyFont="1" applyFill="1" applyBorder="1" applyAlignment="1">
      <alignment horizontal="center" vertical="center"/>
    </xf>
    <xf numFmtId="180" fontId="5" fillId="28" borderId="14" xfId="0" applyNumberFormat="1" applyFont="1" applyFill="1" applyBorder="1" applyAlignment="1">
      <alignment horizontal="center" vertical="center"/>
    </xf>
    <xf numFmtId="180" fontId="5" fillId="28" borderId="22" xfId="0" applyNumberFormat="1" applyFont="1" applyFill="1" applyBorder="1" applyAlignment="1">
      <alignment horizontal="center" vertical="center"/>
    </xf>
    <xf numFmtId="180" fontId="5" fillId="28" borderId="50" xfId="0" applyNumberFormat="1" applyFont="1" applyFill="1" applyBorder="1" applyAlignment="1">
      <alignment horizontal="center" vertical="center"/>
    </xf>
    <xf numFmtId="180" fontId="5" fillId="28" borderId="51" xfId="0" applyNumberFormat="1" applyFont="1" applyFill="1" applyBorder="1" applyAlignment="1">
      <alignment horizontal="center" vertical="center"/>
    </xf>
    <xf numFmtId="180" fontId="5" fillId="28" borderId="52" xfId="0" applyNumberFormat="1" applyFont="1" applyFill="1" applyBorder="1" applyAlignment="1">
      <alignment horizontal="center" vertical="center"/>
    </xf>
    <xf numFmtId="0" fontId="5" fillId="34" borderId="49" xfId="0" applyFont="1" applyFill="1" applyBorder="1" applyAlignment="1">
      <alignment horizontal="center" vertical="center"/>
    </xf>
    <xf numFmtId="0" fontId="0" fillId="0" borderId="14" xfId="0"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3" fillId="35" borderId="0" xfId="0" applyFont="1" applyFill="1" applyAlignment="1">
      <alignment horizontal="left" vertical="center"/>
    </xf>
    <xf numFmtId="0" fontId="3" fillId="33" borderId="0" xfId="0" applyFont="1" applyFill="1" applyBorder="1" applyAlignment="1">
      <alignment horizontal="left" vertical="center"/>
    </xf>
    <xf numFmtId="0" fontId="0" fillId="0" borderId="12" xfId="0" applyBorder="1" applyAlignment="1">
      <alignment vertical="center"/>
    </xf>
    <xf numFmtId="0" fontId="0" fillId="0" borderId="0" xfId="0" applyAlignment="1">
      <alignment vertical="center"/>
    </xf>
    <xf numFmtId="0" fontId="0" fillId="0" borderId="15" xfId="0" applyBorder="1" applyAlignment="1">
      <alignment vertical="center"/>
    </xf>
    <xf numFmtId="0" fontId="5" fillId="35" borderId="0" xfId="0" applyFont="1" applyFill="1" applyBorder="1" applyAlignment="1">
      <alignment horizontal="center" vertical="center"/>
    </xf>
    <xf numFmtId="184" fontId="5" fillId="37" borderId="16" xfId="0" applyNumberFormat="1" applyFont="1" applyFill="1" applyBorder="1" applyAlignment="1">
      <alignment horizontal="center" vertical="center" wrapText="1"/>
    </xf>
    <xf numFmtId="184" fontId="5" fillId="37" borderId="14" xfId="0" applyNumberFormat="1" applyFont="1" applyFill="1" applyBorder="1" applyAlignment="1">
      <alignment horizontal="center" vertical="center" wrapText="1"/>
    </xf>
    <xf numFmtId="184" fontId="5" fillId="37" borderId="22" xfId="0" applyNumberFormat="1" applyFont="1" applyFill="1" applyBorder="1" applyAlignment="1">
      <alignment horizontal="center" vertical="center" wrapText="1"/>
    </xf>
    <xf numFmtId="0" fontId="3" fillId="35" borderId="0" xfId="0" applyFont="1" applyFill="1" applyAlignment="1">
      <alignment horizontal="center" vertical="center"/>
    </xf>
    <xf numFmtId="0" fontId="3" fillId="35" borderId="0" xfId="0" applyFont="1" applyFill="1" applyAlignment="1">
      <alignment horizontal="right" vertical="center"/>
    </xf>
    <xf numFmtId="184" fontId="3" fillId="37" borderId="0" xfId="0" applyNumberFormat="1" applyFont="1" applyFill="1" applyAlignment="1">
      <alignment horizontal="center" vertical="center"/>
    </xf>
    <xf numFmtId="0" fontId="5" fillId="34" borderId="53" xfId="0" applyFont="1" applyFill="1" applyBorder="1" applyAlignment="1">
      <alignment horizontal="center" vertical="center"/>
    </xf>
    <xf numFmtId="0" fontId="5" fillId="34" borderId="54" xfId="0" applyFont="1" applyFill="1" applyBorder="1" applyAlignment="1">
      <alignment horizontal="center" vertical="center"/>
    </xf>
    <xf numFmtId="0" fontId="5" fillId="33" borderId="0" xfId="0" applyFont="1" applyFill="1" applyBorder="1" applyAlignment="1">
      <alignment horizontal="left" vertical="top" wrapText="1"/>
    </xf>
    <xf numFmtId="0" fontId="5" fillId="33" borderId="0" xfId="0" applyFont="1" applyFill="1" applyAlignment="1">
      <alignment vertical="top" wrapText="1"/>
    </xf>
    <xf numFmtId="0" fontId="5" fillId="34" borderId="12" xfId="0" applyFont="1" applyFill="1" applyBorder="1" applyAlignment="1">
      <alignment horizontal="center" vertical="center" textRotation="255"/>
    </xf>
    <xf numFmtId="0" fontId="5" fillId="34" borderId="15" xfId="0" applyFont="1" applyFill="1" applyBorder="1" applyAlignment="1">
      <alignment horizontal="center" vertical="center" textRotation="255"/>
    </xf>
    <xf numFmtId="0" fontId="5" fillId="34" borderId="21" xfId="0" applyFont="1" applyFill="1" applyBorder="1" applyAlignment="1">
      <alignment horizontal="center" vertical="center" textRotation="255"/>
    </xf>
    <xf numFmtId="0" fontId="5" fillId="34" borderId="17" xfId="0" applyFont="1" applyFill="1" applyBorder="1" applyAlignment="1">
      <alignment horizontal="center" vertical="center" textRotation="255"/>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34" borderId="55" xfId="0" applyFont="1" applyFill="1" applyBorder="1" applyAlignment="1">
      <alignment horizontal="center" vertical="center"/>
    </xf>
    <xf numFmtId="0" fontId="5" fillId="28" borderId="12" xfId="0" applyFont="1" applyFill="1" applyBorder="1" applyAlignment="1">
      <alignment horizontal="center" vertical="center"/>
    </xf>
    <xf numFmtId="0" fontId="5" fillId="28" borderId="0" xfId="0" applyFont="1" applyFill="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28" borderId="53" xfId="0" applyFont="1" applyFill="1" applyBorder="1" applyAlignment="1">
      <alignment horizontal="center" vertical="center"/>
    </xf>
    <xf numFmtId="0" fontId="5" fillId="28" borderId="54" xfId="0" applyFont="1" applyFill="1" applyBorder="1" applyAlignment="1">
      <alignment horizontal="center" vertical="center"/>
    </xf>
    <xf numFmtId="0" fontId="5" fillId="28" borderId="55" xfId="0" applyFont="1" applyFill="1" applyBorder="1" applyAlignment="1">
      <alignment horizontal="center" vertical="center"/>
    </xf>
    <xf numFmtId="0" fontId="5" fillId="28" borderId="49" xfId="0" applyFont="1" applyFill="1" applyBorder="1" applyAlignment="1">
      <alignment horizontal="center" vertical="center"/>
    </xf>
    <xf numFmtId="0" fontId="5" fillId="34" borderId="16" xfId="0" applyFont="1" applyFill="1" applyBorder="1" applyAlignment="1">
      <alignment horizontal="center" vertical="center" textRotation="255"/>
    </xf>
    <xf numFmtId="0" fontId="5" fillId="34" borderId="22" xfId="0" applyFont="1" applyFill="1" applyBorder="1" applyAlignment="1">
      <alignment horizontal="center" vertical="center" textRotation="255"/>
    </xf>
    <xf numFmtId="0" fontId="5" fillId="28" borderId="19" xfId="0" applyFont="1" applyFill="1" applyBorder="1" applyAlignment="1">
      <alignment horizontal="center" vertical="center"/>
    </xf>
    <xf numFmtId="0" fontId="5" fillId="28" borderId="20" xfId="0" applyFont="1" applyFill="1" applyBorder="1" applyAlignment="1">
      <alignment horizontal="center" vertical="center"/>
    </xf>
    <xf numFmtId="0" fontId="5" fillId="28" borderId="18" xfId="0" applyFont="1" applyFill="1" applyBorder="1" applyAlignment="1">
      <alignment horizontal="center" vertical="center"/>
    </xf>
    <xf numFmtId="0" fontId="5" fillId="34" borderId="59" xfId="0" applyFont="1" applyFill="1" applyBorder="1" applyAlignment="1">
      <alignment horizontal="center" vertical="center"/>
    </xf>
    <xf numFmtId="0" fontId="5" fillId="34" borderId="60" xfId="0" applyFont="1" applyFill="1" applyBorder="1" applyAlignment="1">
      <alignment horizontal="center" vertical="center"/>
    </xf>
    <xf numFmtId="0" fontId="5" fillId="34" borderId="19" xfId="0" applyFont="1" applyFill="1" applyBorder="1" applyAlignment="1">
      <alignment horizontal="center" vertical="center"/>
    </xf>
    <xf numFmtId="0" fontId="0" fillId="34" borderId="22" xfId="0" applyFill="1" applyBorder="1" applyAlignment="1">
      <alignment vertical="center"/>
    </xf>
    <xf numFmtId="0" fontId="0" fillId="34" borderId="12" xfId="0" applyFill="1" applyBorder="1" applyAlignment="1">
      <alignment vertical="center"/>
    </xf>
    <xf numFmtId="0" fontId="0" fillId="34" borderId="15" xfId="0" applyFill="1" applyBorder="1" applyAlignment="1">
      <alignment vertical="center"/>
    </xf>
    <xf numFmtId="0" fontId="0" fillId="34" borderId="21" xfId="0" applyFill="1" applyBorder="1" applyAlignment="1">
      <alignment vertical="center"/>
    </xf>
    <xf numFmtId="0" fontId="0" fillId="34" borderId="17" xfId="0" applyFill="1" applyBorder="1" applyAlignment="1">
      <alignment vertical="center"/>
    </xf>
    <xf numFmtId="180" fontId="5" fillId="28" borderId="54" xfId="0" applyNumberFormat="1" applyFont="1" applyFill="1" applyBorder="1" applyAlignment="1">
      <alignment horizontal="center" vertical="center"/>
    </xf>
    <xf numFmtId="180" fontId="5" fillId="28" borderId="55" xfId="0" applyNumberFormat="1" applyFont="1" applyFill="1" applyBorder="1" applyAlignment="1">
      <alignment horizontal="center" vertical="center"/>
    </xf>
    <xf numFmtId="0" fontId="5" fillId="28" borderId="60" xfId="0" applyFont="1" applyFill="1" applyBorder="1" applyAlignment="1">
      <alignment horizontal="center" vertical="center"/>
    </xf>
    <xf numFmtId="180" fontId="5" fillId="28" borderId="53" xfId="0" applyNumberFormat="1" applyFont="1" applyFill="1" applyBorder="1" applyAlignment="1">
      <alignment horizontal="center" vertical="center"/>
    </xf>
    <xf numFmtId="180" fontId="5" fillId="28" borderId="19" xfId="0" applyNumberFormat="1" applyFont="1" applyFill="1" applyBorder="1" applyAlignment="1">
      <alignment horizontal="center" vertical="center"/>
    </xf>
    <xf numFmtId="180" fontId="5" fillId="28" borderId="20" xfId="0" applyNumberFormat="1" applyFont="1" applyFill="1" applyBorder="1" applyAlignment="1">
      <alignment horizontal="center" vertical="center"/>
    </xf>
    <xf numFmtId="180" fontId="5" fillId="28" borderId="18" xfId="0" applyNumberFormat="1" applyFont="1" applyFill="1" applyBorder="1" applyAlignment="1">
      <alignment horizontal="center" vertical="center"/>
    </xf>
    <xf numFmtId="0" fontId="5" fillId="34" borderId="18" xfId="0" applyFont="1" applyFill="1" applyBorder="1" applyAlignment="1">
      <alignment horizontal="center" vertical="center"/>
    </xf>
    <xf numFmtId="0" fontId="5" fillId="34" borderId="18" xfId="0" applyFont="1" applyFill="1" applyBorder="1" applyAlignment="1">
      <alignment horizontal="center" vertical="center" textRotation="255"/>
    </xf>
    <xf numFmtId="0" fontId="5" fillId="34" borderId="49" xfId="0" applyFont="1" applyFill="1" applyBorder="1" applyAlignment="1">
      <alignment horizontal="center" vertical="center" textRotation="255"/>
    </xf>
    <xf numFmtId="0" fontId="3" fillId="28" borderId="54" xfId="0" applyFont="1" applyFill="1" applyBorder="1" applyAlignment="1">
      <alignment horizontal="center" vertical="center"/>
    </xf>
    <xf numFmtId="0" fontId="3" fillId="28" borderId="55" xfId="0" applyFont="1" applyFill="1" applyBorder="1" applyAlignment="1">
      <alignment horizontal="center" vertical="center"/>
    </xf>
    <xf numFmtId="0" fontId="5" fillId="28" borderId="61" xfId="0" applyFont="1" applyFill="1" applyBorder="1" applyAlignment="1">
      <alignment horizontal="center" vertical="center"/>
    </xf>
    <xf numFmtId="0" fontId="5" fillId="34" borderId="0" xfId="0" applyFont="1" applyFill="1" applyBorder="1" applyAlignment="1">
      <alignment horizontal="center" vertical="center" textRotation="255"/>
    </xf>
    <xf numFmtId="0" fontId="5" fillId="34" borderId="13" xfId="0" applyFont="1" applyFill="1" applyBorder="1" applyAlignment="1">
      <alignment horizontal="center" vertical="center" textRotation="255"/>
    </xf>
    <xf numFmtId="0" fontId="3" fillId="28" borderId="53" xfId="0" applyFont="1" applyFill="1" applyBorder="1" applyAlignment="1">
      <alignment horizontal="center" vertical="center"/>
    </xf>
    <xf numFmtId="0" fontId="3" fillId="28" borderId="39" xfId="0" applyFont="1" applyFill="1" applyBorder="1" applyAlignment="1">
      <alignment horizontal="center" vertical="center"/>
    </xf>
    <xf numFmtId="0" fontId="5" fillId="34" borderId="14" xfId="0" applyFont="1" applyFill="1" applyBorder="1" applyAlignment="1">
      <alignment horizontal="center" vertical="center" textRotation="255"/>
    </xf>
    <xf numFmtId="0" fontId="5" fillId="34" borderId="61" xfId="0" applyFont="1" applyFill="1" applyBorder="1" applyAlignment="1">
      <alignment horizontal="center" vertical="center"/>
    </xf>
    <xf numFmtId="0" fontId="3" fillId="37" borderId="0" xfId="0" applyFont="1" applyFill="1" applyAlignment="1">
      <alignment horizontal="center" vertical="center"/>
    </xf>
    <xf numFmtId="0" fontId="4" fillId="33" borderId="0" xfId="60" applyFont="1" applyFill="1" applyAlignment="1">
      <alignment horizontal="left" vertical="center" wrapText="1" shrinkToFit="1"/>
      <protection/>
    </xf>
    <xf numFmtId="0" fontId="4" fillId="33" borderId="0" xfId="60" applyFont="1" applyFill="1" applyAlignment="1">
      <alignment horizontal="left" vertical="center" wrapText="1"/>
      <protection/>
    </xf>
    <xf numFmtId="0" fontId="5" fillId="0" borderId="49" xfId="0" applyFont="1" applyFill="1" applyBorder="1" applyAlignment="1">
      <alignment horizontal="center" vertical="center"/>
    </xf>
    <xf numFmtId="0" fontId="5" fillId="0" borderId="62" xfId="0" applyFont="1" applyFill="1" applyBorder="1" applyAlignment="1">
      <alignment horizontal="center" vertical="center"/>
    </xf>
    <xf numFmtId="0" fontId="9" fillId="28" borderId="49" xfId="0" applyFont="1" applyFill="1" applyBorder="1" applyAlignment="1">
      <alignment horizontal="center" vertical="center"/>
    </xf>
    <xf numFmtId="0" fontId="6" fillId="28" borderId="49" xfId="0" applyFont="1" applyFill="1" applyBorder="1" applyAlignment="1">
      <alignment horizontal="center" vertical="center" shrinkToFit="1"/>
    </xf>
    <xf numFmtId="178" fontId="7" fillId="0" borderId="49" xfId="0" applyNumberFormat="1" applyFont="1" applyFill="1" applyBorder="1" applyAlignment="1">
      <alignment horizontal="center" vertical="center"/>
    </xf>
    <xf numFmtId="0" fontId="5" fillId="34" borderId="63" xfId="0" applyFont="1" applyFill="1" applyBorder="1" applyAlignment="1">
      <alignment horizontal="center" vertical="center"/>
    </xf>
    <xf numFmtId="0" fontId="5" fillId="28" borderId="63" xfId="0" applyFont="1" applyFill="1" applyBorder="1" applyAlignment="1">
      <alignment horizontal="center" vertical="center"/>
    </xf>
    <xf numFmtId="0" fontId="9" fillId="0" borderId="62" xfId="0" applyFont="1" applyFill="1" applyBorder="1" applyAlignment="1">
      <alignment horizontal="center" vertical="center"/>
    </xf>
    <xf numFmtId="0" fontId="9" fillId="34" borderId="49" xfId="0" applyFont="1" applyFill="1" applyBorder="1" applyAlignment="1">
      <alignment horizontal="center" vertical="center" wrapText="1"/>
    </xf>
    <xf numFmtId="0" fontId="9" fillId="34" borderId="49" xfId="0" applyFont="1" applyFill="1" applyBorder="1" applyAlignment="1">
      <alignment horizontal="center" vertical="center"/>
    </xf>
    <xf numFmtId="0" fontId="5" fillId="34" borderId="64" xfId="0" applyFont="1" applyFill="1" applyBorder="1" applyAlignment="1">
      <alignment horizontal="center" vertical="center"/>
    </xf>
    <xf numFmtId="178" fontId="5" fillId="0" borderId="49" xfId="0" applyNumberFormat="1" applyFont="1" applyFill="1" applyBorder="1" applyAlignment="1">
      <alignment horizontal="center" vertical="center"/>
    </xf>
    <xf numFmtId="176" fontId="5" fillId="0" borderId="49" xfId="0" applyNumberFormat="1" applyFont="1" applyFill="1" applyBorder="1" applyAlignment="1">
      <alignment horizontal="center" vertical="center"/>
    </xf>
    <xf numFmtId="178" fontId="9" fillId="28" borderId="49" xfId="0" applyNumberFormat="1" applyFont="1" applyFill="1" applyBorder="1" applyAlignment="1">
      <alignment horizontal="center" vertical="center" shrinkToFit="1"/>
    </xf>
    <xf numFmtId="0" fontId="5" fillId="37" borderId="19" xfId="0" applyFont="1" applyFill="1" applyBorder="1" applyAlignment="1">
      <alignment horizontal="center" vertical="center"/>
    </xf>
    <xf numFmtId="0" fontId="5" fillId="37" borderId="18" xfId="0" applyFont="1" applyFill="1" applyBorder="1" applyAlignment="1">
      <alignment horizontal="center" vertical="center"/>
    </xf>
    <xf numFmtId="186" fontId="5" fillId="37" borderId="49" xfId="0" applyNumberFormat="1" applyFont="1" applyFill="1" applyBorder="1" applyAlignment="1">
      <alignment horizontal="center" vertical="center"/>
    </xf>
    <xf numFmtId="0" fontId="5" fillId="28" borderId="16" xfId="0" applyFont="1" applyFill="1" applyBorder="1" applyAlignment="1">
      <alignment horizontal="center" vertical="center" wrapText="1"/>
    </xf>
    <xf numFmtId="0" fontId="5" fillId="28" borderId="14" xfId="0" applyFont="1" applyFill="1" applyBorder="1" applyAlignment="1">
      <alignment horizontal="center" vertical="center" wrapText="1"/>
    </xf>
    <xf numFmtId="0" fontId="5" fillId="28" borderId="22" xfId="0" applyFont="1" applyFill="1" applyBorder="1" applyAlignment="1">
      <alignment horizontal="center" vertical="center" wrapText="1"/>
    </xf>
    <xf numFmtId="0" fontId="5" fillId="28" borderId="21" xfId="0" applyFont="1" applyFill="1" applyBorder="1" applyAlignment="1">
      <alignment horizontal="center" vertical="center" wrapText="1"/>
    </xf>
    <xf numFmtId="0" fontId="5" fillId="28" borderId="13" xfId="0" applyFont="1" applyFill="1" applyBorder="1" applyAlignment="1">
      <alignment horizontal="center" vertical="center" wrapText="1"/>
    </xf>
    <xf numFmtId="0" fontId="5" fillId="28" borderId="17" xfId="0" applyFont="1" applyFill="1" applyBorder="1" applyAlignment="1">
      <alignment horizontal="center" vertical="center" wrapText="1"/>
    </xf>
    <xf numFmtId="0" fontId="0" fillId="28" borderId="14" xfId="0" applyFill="1" applyBorder="1" applyAlignment="1">
      <alignment vertical="center"/>
    </xf>
    <xf numFmtId="0" fontId="0" fillId="28" borderId="22" xfId="0" applyFill="1" applyBorder="1" applyAlignment="1">
      <alignment vertical="center"/>
    </xf>
    <xf numFmtId="0" fontId="0" fillId="28" borderId="21" xfId="0" applyFill="1" applyBorder="1" applyAlignment="1">
      <alignment vertical="center"/>
    </xf>
    <xf numFmtId="0" fontId="0" fillId="28" borderId="13" xfId="0" applyFill="1" applyBorder="1" applyAlignment="1">
      <alignment vertical="center"/>
    </xf>
    <xf numFmtId="0" fontId="0" fillId="28" borderId="17" xfId="0" applyFill="1" applyBorder="1" applyAlignment="1">
      <alignment vertical="center"/>
    </xf>
    <xf numFmtId="0" fontId="5" fillId="28" borderId="33" xfId="0" applyFont="1" applyFill="1" applyBorder="1" applyAlignment="1">
      <alignment horizontal="center" vertical="center"/>
    </xf>
    <xf numFmtId="0" fontId="5" fillId="28" borderId="40" xfId="0" applyFont="1" applyFill="1" applyBorder="1" applyAlignment="1">
      <alignment horizontal="center" vertical="center"/>
    </xf>
    <xf numFmtId="0" fontId="5" fillId="28" borderId="35" xfId="0" applyFont="1" applyFill="1" applyBorder="1" applyAlignment="1">
      <alignment horizontal="center" vertical="center"/>
    </xf>
    <xf numFmtId="0" fontId="5" fillId="28" borderId="42" xfId="0" applyFont="1" applyFill="1" applyBorder="1" applyAlignment="1">
      <alignment horizontal="center" vertical="center"/>
    </xf>
    <xf numFmtId="0" fontId="5" fillId="28" borderId="33" xfId="0" applyFont="1" applyFill="1" applyBorder="1" applyAlignment="1">
      <alignment horizontal="center" vertical="center" wrapText="1"/>
    </xf>
    <xf numFmtId="0" fontId="5" fillId="28" borderId="64" xfId="0" applyFont="1" applyFill="1" applyBorder="1" applyAlignment="1">
      <alignment horizontal="center" vertical="center" wrapText="1"/>
    </xf>
    <xf numFmtId="0" fontId="5" fillId="28" borderId="35" xfId="0" applyFont="1" applyFill="1" applyBorder="1" applyAlignment="1">
      <alignment horizontal="center" vertical="center" wrapText="1"/>
    </xf>
    <xf numFmtId="0" fontId="5" fillId="28" borderId="65" xfId="0" applyFont="1" applyFill="1" applyBorder="1" applyAlignment="1">
      <alignment horizontal="center" vertical="center" wrapText="1"/>
    </xf>
    <xf numFmtId="0" fontId="5" fillId="0" borderId="66" xfId="0" applyFont="1" applyFill="1" applyBorder="1" applyAlignment="1">
      <alignment wrapText="1"/>
    </xf>
    <xf numFmtId="0" fontId="5" fillId="0" borderId="67" xfId="0" applyFont="1" applyFill="1" applyBorder="1" applyAlignment="1">
      <alignment wrapText="1"/>
    </xf>
    <xf numFmtId="0" fontId="3" fillId="33" borderId="13" xfId="0" applyFont="1" applyFill="1" applyBorder="1" applyAlignment="1">
      <alignment horizontal="left" vertical="center"/>
    </xf>
    <xf numFmtId="0" fontId="5" fillId="34" borderId="49" xfId="0" applyFont="1" applyFill="1" applyBorder="1" applyAlignment="1">
      <alignment horizontal="center" vertical="center" wrapText="1"/>
    </xf>
    <xf numFmtId="0" fontId="5" fillId="28" borderId="49" xfId="0" applyFont="1" applyFill="1" applyBorder="1" applyAlignment="1">
      <alignment horizontal="center" vertical="center" wrapText="1"/>
    </xf>
    <xf numFmtId="0" fontId="11" fillId="28" borderId="16" xfId="0" applyFont="1" applyFill="1" applyBorder="1" applyAlignment="1">
      <alignment horizontal="center" vertical="center"/>
    </xf>
    <xf numFmtId="0" fontId="11" fillId="28" borderId="14" xfId="0" applyFont="1" applyFill="1" applyBorder="1" applyAlignment="1">
      <alignment horizontal="center" vertical="center"/>
    </xf>
    <xf numFmtId="0" fontId="11" fillId="28" borderId="22" xfId="0" applyFont="1" applyFill="1" applyBorder="1" applyAlignment="1">
      <alignment horizontal="center" vertical="center"/>
    </xf>
    <xf numFmtId="0" fontId="11" fillId="28" borderId="21" xfId="0" applyFont="1" applyFill="1" applyBorder="1" applyAlignment="1">
      <alignment horizontal="center" vertical="center"/>
    </xf>
    <xf numFmtId="0" fontId="11" fillId="28" borderId="13" xfId="0" applyFont="1" applyFill="1" applyBorder="1" applyAlignment="1">
      <alignment horizontal="center" vertical="center"/>
    </xf>
    <xf numFmtId="0" fontId="11" fillId="28" borderId="17" xfId="0" applyFont="1" applyFill="1" applyBorder="1" applyAlignment="1">
      <alignment horizontal="center" vertical="center"/>
    </xf>
    <xf numFmtId="0" fontId="11" fillId="28" borderId="37" xfId="0" applyFont="1" applyFill="1" applyBorder="1" applyAlignment="1">
      <alignment horizontal="center" vertical="center"/>
    </xf>
    <xf numFmtId="0" fontId="11" fillId="28" borderId="33" xfId="0" applyFont="1" applyFill="1" applyBorder="1" applyAlignment="1">
      <alignment horizontal="center" vertical="center"/>
    </xf>
    <xf numFmtId="0" fontId="11" fillId="28" borderId="39" xfId="0" applyFont="1" applyFill="1" applyBorder="1" applyAlignment="1">
      <alignment horizontal="center" vertical="center"/>
    </xf>
    <xf numFmtId="0" fontId="11" fillId="28" borderId="35" xfId="0" applyFont="1" applyFill="1" applyBorder="1" applyAlignment="1">
      <alignment horizontal="center" vertical="center"/>
    </xf>
    <xf numFmtId="0" fontId="5" fillId="0" borderId="22" xfId="0" applyFont="1" applyFill="1" applyBorder="1" applyAlignment="1">
      <alignment wrapText="1"/>
    </xf>
    <xf numFmtId="0" fontId="5" fillId="0" borderId="17" xfId="0" applyFont="1" applyFill="1" applyBorder="1" applyAlignment="1">
      <alignment wrapText="1"/>
    </xf>
    <xf numFmtId="0" fontId="5" fillId="28" borderId="59" xfId="0" applyFont="1" applyFill="1" applyBorder="1" applyAlignment="1">
      <alignment horizontal="center" vertical="center" wrapText="1"/>
    </xf>
    <xf numFmtId="0" fontId="5" fillId="34" borderId="20" xfId="0" applyFont="1" applyFill="1" applyBorder="1" applyAlignment="1">
      <alignment horizontal="center" vertical="center"/>
    </xf>
    <xf numFmtId="0" fontId="5" fillId="28" borderId="64" xfId="0" applyFont="1" applyFill="1" applyBorder="1" applyAlignment="1">
      <alignment horizontal="center" vertical="center"/>
    </xf>
    <xf numFmtId="0" fontId="5" fillId="28" borderId="65" xfId="0" applyFont="1" applyFill="1" applyBorder="1" applyAlignment="1">
      <alignment horizontal="center" vertical="center"/>
    </xf>
    <xf numFmtId="0" fontId="11" fillId="28" borderId="66" xfId="0" applyFont="1" applyFill="1" applyBorder="1" applyAlignment="1">
      <alignment horizontal="center" vertical="center"/>
    </xf>
    <xf numFmtId="0" fontId="11" fillId="28" borderId="67" xfId="0" applyFont="1" applyFill="1" applyBorder="1" applyAlignment="1">
      <alignment horizontal="center" vertical="center"/>
    </xf>
    <xf numFmtId="0" fontId="6" fillId="33" borderId="22" xfId="0" applyFont="1" applyFill="1" applyBorder="1" applyAlignment="1">
      <alignment horizontal="center"/>
    </xf>
    <xf numFmtId="0" fontId="6" fillId="33" borderId="15" xfId="0" applyFont="1" applyFill="1" applyBorder="1" applyAlignment="1">
      <alignment horizontal="center"/>
    </xf>
    <xf numFmtId="0" fontId="6" fillId="33" borderId="17" xfId="0" applyFont="1" applyFill="1" applyBorder="1" applyAlignment="1">
      <alignment horizontal="center"/>
    </xf>
    <xf numFmtId="179" fontId="5" fillId="28" borderId="14" xfId="0" applyNumberFormat="1" applyFont="1" applyFill="1" applyBorder="1" applyAlignment="1">
      <alignment horizontal="center" vertical="center"/>
    </xf>
    <xf numFmtId="179" fontId="5" fillId="28" borderId="0" xfId="0" applyNumberFormat="1" applyFont="1" applyFill="1" applyBorder="1" applyAlignment="1">
      <alignment horizontal="center" vertical="center"/>
    </xf>
    <xf numFmtId="179" fontId="5" fillId="28" borderId="13" xfId="0" applyNumberFormat="1" applyFont="1" applyFill="1" applyBorder="1" applyAlignment="1">
      <alignment horizontal="center" vertical="center"/>
    </xf>
    <xf numFmtId="0" fontId="5" fillId="28" borderId="16" xfId="0" applyFont="1" applyFill="1" applyBorder="1" applyAlignment="1">
      <alignment horizontal="center"/>
    </xf>
    <xf numFmtId="0" fontId="5" fillId="28" borderId="14" xfId="0" applyFont="1" applyFill="1" applyBorder="1" applyAlignment="1">
      <alignment horizontal="center"/>
    </xf>
    <xf numFmtId="0" fontId="5" fillId="28" borderId="22" xfId="0" applyFont="1" applyFill="1" applyBorder="1" applyAlignment="1">
      <alignment horizontal="center"/>
    </xf>
    <xf numFmtId="0" fontId="5" fillId="28" borderId="12" xfId="0" applyFont="1" applyFill="1" applyBorder="1" applyAlignment="1">
      <alignment horizontal="center"/>
    </xf>
    <xf numFmtId="0" fontId="5" fillId="28" borderId="0" xfId="0" applyFont="1" applyFill="1" applyBorder="1" applyAlignment="1">
      <alignment horizontal="center"/>
    </xf>
    <xf numFmtId="0" fontId="5" fillId="28" borderId="15" xfId="0" applyFont="1" applyFill="1" applyBorder="1" applyAlignment="1">
      <alignment horizontal="center"/>
    </xf>
    <xf numFmtId="0" fontId="5" fillId="28" borderId="21" xfId="0" applyFont="1" applyFill="1" applyBorder="1" applyAlignment="1">
      <alignment horizontal="center"/>
    </xf>
    <xf numFmtId="0" fontId="5" fillId="28" borderId="13" xfId="0" applyFont="1" applyFill="1" applyBorder="1" applyAlignment="1">
      <alignment horizontal="center"/>
    </xf>
    <xf numFmtId="0" fontId="5" fillId="28" borderId="17" xfId="0" applyFont="1" applyFill="1" applyBorder="1" applyAlignment="1">
      <alignment horizontal="center"/>
    </xf>
    <xf numFmtId="0" fontId="6" fillId="33" borderId="14" xfId="0" applyFont="1" applyFill="1" applyBorder="1" applyAlignment="1">
      <alignment horizontal="center"/>
    </xf>
    <xf numFmtId="0" fontId="6" fillId="33" borderId="0" xfId="0" applyFont="1" applyFill="1" applyBorder="1" applyAlignment="1">
      <alignment horizontal="center"/>
    </xf>
    <xf numFmtId="0" fontId="6" fillId="33" borderId="13" xfId="0" applyFont="1" applyFill="1" applyBorder="1" applyAlignment="1">
      <alignment horizontal="center"/>
    </xf>
    <xf numFmtId="179" fontId="5" fillId="28" borderId="16" xfId="0" applyNumberFormat="1" applyFont="1" applyFill="1" applyBorder="1" applyAlignment="1">
      <alignment horizontal="center" vertical="center"/>
    </xf>
    <xf numFmtId="179" fontId="5" fillId="28" borderId="12" xfId="0" applyNumberFormat="1" applyFont="1" applyFill="1" applyBorder="1" applyAlignment="1">
      <alignment horizontal="center" vertical="center"/>
    </xf>
    <xf numFmtId="179" fontId="5" fillId="28" borderId="21" xfId="0" applyNumberFormat="1" applyFont="1" applyFill="1" applyBorder="1" applyAlignment="1">
      <alignment horizontal="center" vertical="center"/>
    </xf>
    <xf numFmtId="0" fontId="5" fillId="28" borderId="15" xfId="0" applyFont="1" applyFill="1" applyBorder="1" applyAlignment="1">
      <alignment horizontal="center" vertical="center"/>
    </xf>
    <xf numFmtId="0" fontId="5" fillId="28" borderId="16" xfId="0" applyFont="1" applyFill="1" applyBorder="1" applyAlignment="1">
      <alignment horizontal="center" vertical="center" shrinkToFit="1"/>
    </xf>
    <xf numFmtId="0" fontId="5" fillId="28" borderId="14" xfId="0" applyFont="1" applyFill="1" applyBorder="1" applyAlignment="1">
      <alignment horizontal="center" vertical="center" shrinkToFit="1"/>
    </xf>
    <xf numFmtId="0" fontId="5" fillId="28" borderId="12" xfId="0" applyFont="1" applyFill="1" applyBorder="1" applyAlignment="1">
      <alignment horizontal="center" vertical="center" shrinkToFit="1"/>
    </xf>
    <xf numFmtId="0" fontId="5" fillId="28" borderId="0" xfId="0" applyFont="1" applyFill="1" applyBorder="1" applyAlignment="1">
      <alignment horizontal="center" vertical="center" shrinkToFit="1"/>
    </xf>
    <xf numFmtId="0" fontId="5" fillId="28" borderId="21" xfId="0" applyFont="1" applyFill="1" applyBorder="1" applyAlignment="1">
      <alignment horizontal="center" vertical="center" shrinkToFit="1"/>
    </xf>
    <xf numFmtId="0" fontId="5" fillId="28" borderId="13" xfId="0" applyFont="1" applyFill="1" applyBorder="1" applyAlignment="1">
      <alignment horizontal="center" vertical="center" shrinkToFit="1"/>
    </xf>
    <xf numFmtId="0" fontId="5" fillId="28" borderId="22" xfId="0" applyFont="1" applyFill="1" applyBorder="1" applyAlignment="1">
      <alignment horizontal="center" vertical="center" shrinkToFit="1"/>
    </xf>
    <xf numFmtId="0" fontId="5" fillId="28" borderId="15" xfId="0" applyFont="1" applyFill="1" applyBorder="1" applyAlignment="1">
      <alignment horizontal="center" vertical="center" shrinkToFit="1"/>
    </xf>
    <xf numFmtId="0" fontId="5" fillId="28" borderId="17" xfId="0" applyFont="1" applyFill="1" applyBorder="1" applyAlignment="1">
      <alignment horizontal="center" vertical="center" shrinkToFit="1"/>
    </xf>
    <xf numFmtId="0" fontId="0" fillId="28" borderId="12" xfId="0" applyFill="1" applyBorder="1" applyAlignment="1">
      <alignment vertical="center"/>
    </xf>
    <xf numFmtId="0" fontId="0" fillId="28" borderId="0" xfId="0" applyFill="1" applyAlignment="1">
      <alignment vertical="center"/>
    </xf>
    <xf numFmtId="0" fontId="5" fillId="36" borderId="19" xfId="0" applyFont="1" applyFill="1" applyBorder="1" applyAlignment="1">
      <alignment horizontal="center" vertical="center"/>
    </xf>
    <xf numFmtId="0" fontId="5" fillId="36" borderId="20" xfId="0" applyFont="1" applyFill="1" applyBorder="1" applyAlignment="1">
      <alignment horizontal="center" vertical="center"/>
    </xf>
    <xf numFmtId="0" fontId="5" fillId="36" borderId="18" xfId="0" applyFont="1" applyFill="1" applyBorder="1" applyAlignment="1">
      <alignment horizontal="center" vertical="center"/>
    </xf>
    <xf numFmtId="0" fontId="5" fillId="35" borderId="0" xfId="0" applyFont="1" applyFill="1" applyAlignment="1">
      <alignment horizontal="center" vertical="center"/>
    </xf>
    <xf numFmtId="184" fontId="62" fillId="0" borderId="0" xfId="0" applyNumberFormat="1" applyFont="1" applyFill="1" applyAlignment="1">
      <alignment horizontal="center" vertical="center"/>
    </xf>
    <xf numFmtId="0" fontId="19" fillId="33" borderId="0" xfId="0" applyFont="1" applyFill="1" applyAlignment="1">
      <alignment horizontal="center" vertical="center"/>
    </xf>
    <xf numFmtId="0" fontId="5" fillId="28" borderId="64" xfId="0" applyFont="1" applyFill="1" applyBorder="1" applyAlignment="1">
      <alignment horizontal="left" vertical="center"/>
    </xf>
    <xf numFmtId="0" fontId="5" fillId="28" borderId="14" xfId="0" applyFont="1" applyFill="1" applyBorder="1" applyAlignment="1">
      <alignment horizontal="left" vertical="center"/>
    </xf>
    <xf numFmtId="0" fontId="5" fillId="28" borderId="22" xfId="0" applyFont="1" applyFill="1" applyBorder="1" applyAlignment="1">
      <alignment horizontal="left" vertical="center"/>
    </xf>
    <xf numFmtId="0" fontId="5" fillId="28" borderId="65" xfId="0" applyFont="1" applyFill="1" applyBorder="1" applyAlignment="1">
      <alignment horizontal="left" vertical="center"/>
    </xf>
    <xf numFmtId="0" fontId="5" fillId="28" borderId="13" xfId="0" applyFont="1" applyFill="1" applyBorder="1" applyAlignment="1">
      <alignment horizontal="left" vertical="center"/>
    </xf>
    <xf numFmtId="0" fontId="5" fillId="28" borderId="17" xfId="0" applyFont="1" applyFill="1" applyBorder="1" applyAlignment="1">
      <alignment horizontal="left" vertical="center"/>
    </xf>
    <xf numFmtId="0" fontId="5" fillId="33" borderId="14" xfId="0" applyFont="1" applyFill="1" applyBorder="1" applyAlignment="1">
      <alignment horizontal="right" vertical="center"/>
    </xf>
    <xf numFmtId="0" fontId="5" fillId="34" borderId="54" xfId="0" applyFont="1" applyFill="1" applyBorder="1" applyAlignment="1">
      <alignment vertical="center"/>
    </xf>
    <xf numFmtId="0" fontId="5" fillId="34" borderId="55" xfId="0" applyFont="1" applyFill="1" applyBorder="1" applyAlignment="1">
      <alignment vertical="center"/>
    </xf>
    <xf numFmtId="0" fontId="5" fillId="28" borderId="33" xfId="0" applyFont="1" applyFill="1" applyBorder="1" applyAlignment="1">
      <alignment horizontal="left" vertical="center"/>
    </xf>
    <xf numFmtId="0" fontId="5" fillId="28" borderId="40" xfId="0" applyFont="1" applyFill="1" applyBorder="1" applyAlignment="1">
      <alignment horizontal="left" vertical="center"/>
    </xf>
    <xf numFmtId="0" fontId="5" fillId="28" borderId="35" xfId="0" applyFont="1" applyFill="1" applyBorder="1" applyAlignment="1">
      <alignment horizontal="left" vertical="center"/>
    </xf>
    <xf numFmtId="0" fontId="5" fillId="28" borderId="42" xfId="0" applyFont="1" applyFill="1" applyBorder="1" applyAlignment="1">
      <alignment horizontal="left" vertical="center"/>
    </xf>
    <xf numFmtId="0" fontId="5" fillId="28" borderId="12" xfId="0" applyFont="1" applyFill="1" applyBorder="1" applyAlignment="1">
      <alignment horizontal="center" vertical="center" wrapText="1"/>
    </xf>
    <xf numFmtId="0" fontId="5" fillId="28"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28" borderId="49" xfId="0" applyFont="1" applyFill="1" applyBorder="1" applyAlignment="1">
      <alignment horizontal="left" vertical="center"/>
    </xf>
    <xf numFmtId="0" fontId="3" fillId="34" borderId="49"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0" xfId="0" applyFont="1" applyAlignment="1">
      <alignment horizontal="left" vertical="center"/>
    </xf>
    <xf numFmtId="0" fontId="5" fillId="34" borderId="60" xfId="0" applyFont="1" applyFill="1" applyBorder="1" applyAlignment="1">
      <alignment vertical="center"/>
    </xf>
    <xf numFmtId="0" fontId="5" fillId="34" borderId="20" xfId="0" applyFont="1" applyFill="1" applyBorder="1" applyAlignment="1">
      <alignment vertical="center"/>
    </xf>
    <xf numFmtId="0" fontId="5" fillId="34" borderId="18" xfId="0" applyFont="1" applyFill="1" applyBorder="1" applyAlignment="1">
      <alignment vertical="center"/>
    </xf>
    <xf numFmtId="0" fontId="5" fillId="0" borderId="49" xfId="0" applyFont="1" applyBorder="1" applyAlignment="1">
      <alignment horizontal="center" vertical="center"/>
    </xf>
    <xf numFmtId="0" fontId="5" fillId="0" borderId="63" xfId="0" applyFont="1" applyBorder="1" applyAlignment="1">
      <alignment horizontal="center" vertical="center"/>
    </xf>
    <xf numFmtId="0" fontId="5" fillId="36" borderId="16" xfId="0" applyFont="1" applyFill="1" applyBorder="1" applyAlignment="1">
      <alignment horizontal="center" vertical="center"/>
    </xf>
    <xf numFmtId="0" fontId="5" fillId="36" borderId="14"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12" xfId="0" applyFont="1" applyFill="1" applyBorder="1" applyAlignment="1">
      <alignment horizontal="center" vertical="center"/>
    </xf>
    <xf numFmtId="0" fontId="5" fillId="36" borderId="0" xfId="0" applyFont="1" applyFill="1" applyBorder="1" applyAlignment="1">
      <alignment horizontal="center" vertical="center"/>
    </xf>
    <xf numFmtId="0" fontId="5" fillId="36" borderId="15" xfId="0" applyFont="1" applyFill="1" applyBorder="1" applyAlignment="1">
      <alignment horizontal="center" vertical="center"/>
    </xf>
    <xf numFmtId="0" fontId="5" fillId="34" borderId="16" xfId="0" applyFont="1" applyFill="1" applyBorder="1" applyAlignment="1">
      <alignment vertical="center" wrapText="1"/>
    </xf>
    <xf numFmtId="0" fontId="5" fillId="34" borderId="14" xfId="0" applyFont="1" applyFill="1" applyBorder="1" applyAlignment="1">
      <alignment vertical="center" wrapText="1"/>
    </xf>
    <xf numFmtId="0" fontId="5" fillId="34" borderId="22" xfId="0" applyFont="1" applyFill="1" applyBorder="1" applyAlignment="1">
      <alignment vertical="center" wrapText="1"/>
    </xf>
    <xf numFmtId="0" fontId="5" fillId="34" borderId="21" xfId="0" applyFont="1" applyFill="1" applyBorder="1" applyAlignment="1">
      <alignment vertical="center" wrapText="1"/>
    </xf>
    <xf numFmtId="0" fontId="5" fillId="34" borderId="13" xfId="0" applyFont="1" applyFill="1" applyBorder="1" applyAlignment="1">
      <alignment vertical="center" wrapText="1"/>
    </xf>
    <xf numFmtId="0" fontId="5" fillId="34" borderId="17" xfId="0" applyFont="1" applyFill="1" applyBorder="1" applyAlignment="1">
      <alignment vertical="center" wrapText="1"/>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73" xfId="0" applyFont="1" applyFill="1" applyBorder="1" applyAlignment="1">
      <alignment horizontal="center" vertical="center"/>
    </xf>
    <xf numFmtId="0" fontId="5" fillId="28" borderId="19" xfId="0" applyFont="1" applyFill="1" applyBorder="1" applyAlignment="1">
      <alignment horizontal="center" vertical="center" shrinkToFit="1"/>
    </xf>
    <xf numFmtId="0" fontId="5" fillId="28" borderId="20" xfId="0" applyFont="1" applyFill="1" applyBorder="1" applyAlignment="1">
      <alignment horizontal="center" vertical="center" shrinkToFit="1"/>
    </xf>
    <xf numFmtId="0" fontId="5" fillId="28"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20" fillId="34" borderId="16" xfId="0" applyFont="1" applyFill="1" applyBorder="1" applyAlignment="1">
      <alignment vertical="center" wrapText="1"/>
    </xf>
    <xf numFmtId="0" fontId="20" fillId="34" borderId="14" xfId="0" applyFont="1" applyFill="1" applyBorder="1" applyAlignment="1">
      <alignment vertical="center" wrapText="1"/>
    </xf>
    <xf numFmtId="0" fontId="20" fillId="34" borderId="22" xfId="0" applyFont="1" applyFill="1" applyBorder="1" applyAlignment="1">
      <alignment vertical="center" wrapText="1"/>
    </xf>
    <xf numFmtId="0" fontId="20" fillId="34" borderId="21" xfId="0" applyFont="1" applyFill="1" applyBorder="1" applyAlignment="1">
      <alignment vertical="center" wrapText="1"/>
    </xf>
    <xf numFmtId="0" fontId="20" fillId="34" borderId="13" xfId="0" applyFont="1" applyFill="1" applyBorder="1" applyAlignment="1">
      <alignment vertical="center" wrapText="1"/>
    </xf>
    <xf numFmtId="0" fontId="20" fillId="34" borderId="17" xfId="0" applyFont="1" applyFill="1" applyBorder="1" applyAlignment="1">
      <alignment vertical="center" wrapText="1"/>
    </xf>
    <xf numFmtId="0" fontId="21" fillId="0" borderId="16" xfId="0" applyFont="1" applyFill="1" applyBorder="1" applyAlignment="1">
      <alignment vertical="center" wrapText="1"/>
    </xf>
    <xf numFmtId="0" fontId="21" fillId="0" borderId="14" xfId="0" applyFont="1" applyFill="1" applyBorder="1" applyAlignment="1">
      <alignment vertical="center" wrapText="1"/>
    </xf>
    <xf numFmtId="0" fontId="21" fillId="0" borderId="12" xfId="0" applyFont="1" applyFill="1" applyBorder="1" applyAlignment="1">
      <alignment vertical="center" wrapText="1"/>
    </xf>
    <xf numFmtId="0" fontId="21" fillId="0" borderId="0" xfId="0" applyFont="1" applyFill="1" applyBorder="1" applyAlignment="1">
      <alignment vertical="center" wrapText="1"/>
    </xf>
    <xf numFmtId="0" fontId="20" fillId="34" borderId="12" xfId="0" applyFont="1" applyFill="1" applyBorder="1" applyAlignment="1">
      <alignment vertical="center" wrapText="1"/>
    </xf>
    <xf numFmtId="0" fontId="20" fillId="34" borderId="0" xfId="0" applyFont="1" applyFill="1" applyBorder="1" applyAlignment="1">
      <alignment vertical="center" wrapText="1"/>
    </xf>
    <xf numFmtId="0" fontId="20" fillId="34" borderId="15" xfId="0" applyFont="1" applyFill="1" applyBorder="1" applyAlignment="1">
      <alignment vertical="center" wrapText="1"/>
    </xf>
    <xf numFmtId="0" fontId="5" fillId="28" borderId="59" xfId="0" applyFont="1" applyFill="1" applyBorder="1" applyAlignment="1">
      <alignment horizontal="center" vertical="center"/>
    </xf>
    <xf numFmtId="0" fontId="5" fillId="0" borderId="59" xfId="0" applyFont="1" applyBorder="1" applyAlignment="1">
      <alignment horizontal="center" vertical="center"/>
    </xf>
    <xf numFmtId="0" fontId="5" fillId="34" borderId="49" xfId="0" applyFont="1" applyFill="1" applyBorder="1" applyAlignment="1">
      <alignment vertical="center"/>
    </xf>
    <xf numFmtId="0" fontId="5" fillId="28" borderId="16" xfId="0" applyFont="1" applyFill="1" applyBorder="1" applyAlignment="1">
      <alignment vertical="top"/>
    </xf>
    <xf numFmtId="0" fontId="5" fillId="28" borderId="14" xfId="0" applyFont="1" applyFill="1" applyBorder="1" applyAlignment="1">
      <alignment vertical="top"/>
    </xf>
    <xf numFmtId="0" fontId="5" fillId="28" borderId="22" xfId="0" applyFont="1" applyFill="1" applyBorder="1" applyAlignment="1">
      <alignment vertical="top"/>
    </xf>
    <xf numFmtId="0" fontId="5" fillId="28" borderId="12" xfId="0" applyFont="1" applyFill="1" applyBorder="1" applyAlignment="1">
      <alignment vertical="top"/>
    </xf>
    <xf numFmtId="0" fontId="5" fillId="28" borderId="0" xfId="0" applyFont="1" applyFill="1" applyBorder="1" applyAlignment="1">
      <alignment vertical="top"/>
    </xf>
    <xf numFmtId="0" fontId="5" fillId="28" borderId="15" xfId="0" applyFont="1" applyFill="1" applyBorder="1" applyAlignment="1">
      <alignment vertical="top"/>
    </xf>
    <xf numFmtId="0" fontId="5" fillId="28" borderId="21" xfId="0" applyFont="1" applyFill="1" applyBorder="1" applyAlignment="1">
      <alignment vertical="top"/>
    </xf>
    <xf numFmtId="0" fontId="5" fillId="28" borderId="13" xfId="0" applyFont="1" applyFill="1" applyBorder="1" applyAlignment="1">
      <alignment vertical="top"/>
    </xf>
    <xf numFmtId="0" fontId="5" fillId="28" borderId="17" xfId="0" applyFont="1" applyFill="1" applyBorder="1" applyAlignment="1">
      <alignment vertical="top"/>
    </xf>
    <xf numFmtId="0" fontId="8" fillId="0" borderId="0" xfId="0" applyFont="1" applyFill="1" applyAlignment="1">
      <alignment horizontal="left" vertical="center"/>
    </xf>
    <xf numFmtId="0" fontId="5" fillId="28" borderId="49" xfId="0" applyFont="1" applyFill="1" applyBorder="1" applyAlignment="1">
      <alignment horizontal="center" vertical="center" shrinkToFit="1"/>
    </xf>
    <xf numFmtId="0" fontId="3" fillId="28" borderId="16" xfId="0" applyFont="1" applyFill="1" applyBorder="1" applyAlignment="1">
      <alignment vertical="center"/>
    </xf>
    <xf numFmtId="0" fontId="3" fillId="28" borderId="14" xfId="0" applyFont="1" applyFill="1" applyBorder="1" applyAlignment="1">
      <alignment vertical="center"/>
    </xf>
    <xf numFmtId="0" fontId="3" fillId="28" borderId="22" xfId="0" applyFont="1" applyFill="1" applyBorder="1" applyAlignment="1">
      <alignment vertical="center"/>
    </xf>
    <xf numFmtId="0" fontId="3" fillId="28" borderId="21" xfId="0" applyFont="1" applyFill="1" applyBorder="1" applyAlignment="1">
      <alignment vertical="center"/>
    </xf>
    <xf numFmtId="0" fontId="3" fillId="28" borderId="13" xfId="0" applyFont="1" applyFill="1" applyBorder="1" applyAlignment="1">
      <alignment vertical="center"/>
    </xf>
    <xf numFmtId="0" fontId="3" fillId="28" borderId="17" xfId="0" applyFont="1" applyFill="1" applyBorder="1" applyAlignment="1">
      <alignment vertical="center"/>
    </xf>
    <xf numFmtId="0" fontId="3" fillId="28" borderId="49" xfId="0" applyFont="1" applyFill="1" applyBorder="1" applyAlignment="1">
      <alignment horizontal="center" vertical="center"/>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6" xfId="0" applyFont="1" applyFill="1" applyBorder="1" applyAlignment="1">
      <alignment horizontal="left" vertical="center"/>
    </xf>
    <xf numFmtId="0" fontId="5" fillId="34" borderId="14" xfId="0" applyFont="1" applyFill="1" applyBorder="1" applyAlignment="1">
      <alignment horizontal="left" vertical="center"/>
    </xf>
    <xf numFmtId="0" fontId="5" fillId="34" borderId="22" xfId="0" applyFont="1" applyFill="1" applyBorder="1" applyAlignment="1">
      <alignment horizontal="left" vertical="center"/>
    </xf>
    <xf numFmtId="0" fontId="5" fillId="34" borderId="21" xfId="0" applyFont="1" applyFill="1" applyBorder="1" applyAlignment="1">
      <alignment horizontal="left" vertical="center"/>
    </xf>
    <xf numFmtId="0" fontId="5" fillId="34" borderId="13" xfId="0" applyFont="1" applyFill="1" applyBorder="1" applyAlignment="1">
      <alignment horizontal="left" vertical="center"/>
    </xf>
    <xf numFmtId="0" fontId="5" fillId="34" borderId="17" xfId="0" applyFont="1" applyFill="1" applyBorder="1" applyAlignment="1">
      <alignment horizontal="left" vertical="center"/>
    </xf>
    <xf numFmtId="0" fontId="5" fillId="0" borderId="13" xfId="0" applyFont="1" applyFill="1" applyBorder="1" applyAlignment="1">
      <alignment vertical="center" wrapText="1"/>
    </xf>
    <xf numFmtId="0" fontId="5" fillId="34" borderId="12" xfId="0" applyFont="1" applyFill="1" applyBorder="1" applyAlignment="1">
      <alignment horizontal="left" vertical="center"/>
    </xf>
    <xf numFmtId="0" fontId="5" fillId="34" borderId="0" xfId="0" applyFont="1" applyFill="1" applyBorder="1" applyAlignment="1">
      <alignment horizontal="left" vertical="center"/>
    </xf>
    <xf numFmtId="0" fontId="5" fillId="34" borderId="15" xfId="0" applyFont="1" applyFill="1" applyBorder="1" applyAlignment="1">
      <alignment horizontal="left" vertical="center"/>
    </xf>
    <xf numFmtId="0" fontId="8" fillId="0" borderId="0" xfId="0" applyFont="1" applyFill="1" applyAlignment="1">
      <alignment vertical="center"/>
    </xf>
    <xf numFmtId="0" fontId="5" fillId="0" borderId="51" xfId="0" applyFont="1" applyBorder="1" applyAlignment="1">
      <alignment horizontal="center" vertical="center"/>
    </xf>
    <xf numFmtId="0" fontId="5" fillId="36" borderId="16" xfId="0" applyFont="1" applyFill="1" applyBorder="1" applyAlignment="1">
      <alignment horizontal="left" vertical="center"/>
    </xf>
    <xf numFmtId="0" fontId="5" fillId="36" borderId="14" xfId="0" applyFont="1" applyFill="1" applyBorder="1" applyAlignment="1">
      <alignment horizontal="left" vertical="center"/>
    </xf>
    <xf numFmtId="0" fontId="5" fillId="36" borderId="22" xfId="0" applyFont="1" applyFill="1" applyBorder="1" applyAlignment="1">
      <alignment horizontal="left" vertical="center"/>
    </xf>
    <xf numFmtId="0" fontId="5" fillId="36" borderId="50" xfId="0" applyFont="1" applyFill="1" applyBorder="1" applyAlignment="1">
      <alignment horizontal="left" vertical="center"/>
    </xf>
    <xf numFmtId="0" fontId="5" fillId="36" borderId="51" xfId="0" applyFont="1" applyFill="1" applyBorder="1" applyAlignment="1">
      <alignment horizontal="left" vertical="center"/>
    </xf>
    <xf numFmtId="0" fontId="5" fillId="36" borderId="52" xfId="0" applyFont="1" applyFill="1" applyBorder="1" applyAlignment="1">
      <alignment horizontal="left" vertical="center"/>
    </xf>
    <xf numFmtId="0" fontId="5" fillId="34" borderId="12" xfId="0" applyFont="1" applyFill="1" applyBorder="1" applyAlignment="1">
      <alignment horizontal="left" vertical="center" wrapText="1"/>
    </xf>
    <xf numFmtId="0" fontId="5" fillId="34" borderId="0"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5" fillId="34" borderId="21" xfId="0" applyFont="1" applyFill="1" applyBorder="1" applyAlignment="1">
      <alignment horizontal="left" vertical="center" wrapText="1"/>
    </xf>
    <xf numFmtId="0" fontId="5" fillId="34" borderId="13" xfId="0" applyFont="1" applyFill="1" applyBorder="1" applyAlignment="1">
      <alignment horizontal="left" vertical="center" wrapText="1"/>
    </xf>
    <xf numFmtId="0" fontId="5" fillId="34" borderId="17" xfId="0" applyFont="1" applyFill="1" applyBorder="1" applyAlignment="1">
      <alignment horizontal="left" vertical="center" wrapText="1"/>
    </xf>
    <xf numFmtId="0" fontId="5" fillId="0" borderId="15" xfId="0" applyFont="1" applyFill="1" applyBorder="1" applyAlignment="1">
      <alignment horizontal="center" vertical="center"/>
    </xf>
    <xf numFmtId="0" fontId="5" fillId="0" borderId="74"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28" borderId="36" xfId="0" applyFont="1" applyFill="1" applyBorder="1" applyAlignment="1">
      <alignment horizontal="center" vertical="center"/>
    </xf>
    <xf numFmtId="0" fontId="5" fillId="28" borderId="10" xfId="0" applyFont="1" applyFill="1" applyBorder="1" applyAlignment="1">
      <alignment horizontal="center" vertical="center"/>
    </xf>
    <xf numFmtId="0" fontId="5" fillId="28" borderId="74" xfId="0" applyFont="1" applyFill="1" applyBorder="1" applyAlignment="1">
      <alignment horizontal="center" vertical="center"/>
    </xf>
    <xf numFmtId="0" fontId="5" fillId="28" borderId="75" xfId="0" applyFont="1" applyFill="1" applyBorder="1" applyAlignment="1">
      <alignment horizontal="center" vertical="center"/>
    </xf>
    <xf numFmtId="0" fontId="5" fillId="28" borderId="76" xfId="0" applyFont="1" applyFill="1" applyBorder="1" applyAlignment="1">
      <alignment horizontal="center" vertical="center"/>
    </xf>
    <xf numFmtId="0" fontId="5" fillId="28" borderId="44" xfId="0" applyFont="1" applyFill="1" applyBorder="1" applyAlignment="1">
      <alignment horizontal="center" vertical="center"/>
    </xf>
    <xf numFmtId="0" fontId="5" fillId="34" borderId="50" xfId="0" applyFont="1" applyFill="1" applyBorder="1" applyAlignment="1">
      <alignment horizontal="center" vertical="center" wrapText="1"/>
    </xf>
    <xf numFmtId="0" fontId="5" fillId="34" borderId="51"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2" xfId="0" applyFont="1" applyBorder="1" applyAlignment="1">
      <alignment horizontal="center" vertical="center"/>
    </xf>
    <xf numFmtId="0" fontId="5" fillId="28" borderId="77" xfId="0" applyFont="1" applyFill="1" applyBorder="1" applyAlignment="1">
      <alignment horizontal="center" vertical="center"/>
    </xf>
    <xf numFmtId="0" fontId="5" fillId="28" borderId="78" xfId="0" applyFont="1" applyFill="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34" borderId="79" xfId="0" applyFont="1" applyFill="1" applyBorder="1" applyAlignment="1">
      <alignment horizontal="center" vertical="center"/>
    </xf>
    <xf numFmtId="0" fontId="5" fillId="34" borderId="44"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80" xfId="0" applyFont="1" applyFill="1" applyBorder="1" applyAlignment="1">
      <alignment horizontal="center" vertical="center"/>
    </xf>
    <xf numFmtId="0" fontId="5" fillId="34" borderId="81"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83" xfId="0" applyFont="1" applyFill="1" applyBorder="1" applyAlignment="1">
      <alignment horizontal="center" vertical="center"/>
    </xf>
    <xf numFmtId="0" fontId="5" fillId="34" borderId="84" xfId="0" applyFont="1" applyFill="1" applyBorder="1" applyAlignment="1">
      <alignment horizontal="center" vertical="center"/>
    </xf>
    <xf numFmtId="0" fontId="5" fillId="34" borderId="85" xfId="0" applyFont="1" applyFill="1" applyBorder="1" applyAlignment="1">
      <alignment horizontal="center" vertical="center"/>
    </xf>
    <xf numFmtId="0" fontId="5" fillId="34" borderId="86" xfId="0" applyFont="1" applyFill="1" applyBorder="1" applyAlignment="1">
      <alignment horizontal="center" vertical="center"/>
    </xf>
    <xf numFmtId="0" fontId="5" fillId="34" borderId="87" xfId="0" applyFont="1" applyFill="1" applyBorder="1" applyAlignment="1">
      <alignment horizontal="center" vertical="center"/>
    </xf>
    <xf numFmtId="0" fontId="5" fillId="34" borderId="88" xfId="0" applyFont="1" applyFill="1" applyBorder="1" applyAlignment="1">
      <alignment horizontal="center" vertical="center"/>
    </xf>
    <xf numFmtId="0" fontId="5" fillId="36" borderId="49"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43" xfId="0" applyFont="1" applyFill="1" applyBorder="1" applyAlignment="1">
      <alignment horizontal="center" vertical="center"/>
    </xf>
    <xf numFmtId="0" fontId="5" fillId="36" borderId="16" xfId="0" applyFont="1" applyFill="1" applyBorder="1" applyAlignment="1">
      <alignment horizontal="left" vertical="center" wrapText="1"/>
    </xf>
    <xf numFmtId="0" fontId="5" fillId="36" borderId="14" xfId="0" applyFont="1" applyFill="1" applyBorder="1" applyAlignment="1">
      <alignment horizontal="left" vertical="center" wrapText="1"/>
    </xf>
    <xf numFmtId="0" fontId="5" fillId="36" borderId="22" xfId="0" applyFont="1" applyFill="1" applyBorder="1" applyAlignment="1">
      <alignment horizontal="left" vertical="center" wrapText="1"/>
    </xf>
    <xf numFmtId="0" fontId="5" fillId="36" borderId="12" xfId="0" applyFont="1" applyFill="1" applyBorder="1" applyAlignment="1">
      <alignment horizontal="left" vertical="center" wrapText="1"/>
    </xf>
    <xf numFmtId="0" fontId="5" fillId="36" borderId="0" xfId="0" applyFont="1" applyFill="1" applyBorder="1" applyAlignment="1">
      <alignment horizontal="left" vertical="center" wrapText="1"/>
    </xf>
    <xf numFmtId="0" fontId="5" fillId="36" borderId="15" xfId="0" applyFont="1" applyFill="1" applyBorder="1" applyAlignment="1">
      <alignment horizontal="left" vertical="center" wrapText="1"/>
    </xf>
    <xf numFmtId="0" fontId="5" fillId="36" borderId="21" xfId="0" applyFont="1" applyFill="1" applyBorder="1" applyAlignment="1">
      <alignment horizontal="left" vertical="center" wrapText="1"/>
    </xf>
    <xf numFmtId="0" fontId="5" fillId="36" borderId="13" xfId="0" applyFont="1" applyFill="1" applyBorder="1" applyAlignment="1">
      <alignment horizontal="left" vertical="center" wrapText="1"/>
    </xf>
    <xf numFmtId="0" fontId="5" fillId="36" borderId="17" xfId="0" applyFont="1" applyFill="1" applyBorder="1" applyAlignment="1">
      <alignment horizontal="left" vertical="center" wrapText="1"/>
    </xf>
    <xf numFmtId="0" fontId="3" fillId="35" borderId="14" xfId="0" applyFont="1" applyFill="1" applyBorder="1" applyAlignment="1">
      <alignment vertical="center"/>
    </xf>
    <xf numFmtId="0" fontId="3" fillId="35" borderId="13" xfId="0" applyFont="1" applyFill="1" applyBorder="1" applyAlignment="1">
      <alignment vertical="center"/>
    </xf>
    <xf numFmtId="0" fontId="5" fillId="36" borderId="49" xfId="0" applyFont="1" applyFill="1" applyBorder="1" applyAlignment="1">
      <alignment horizontal="left" vertical="center" wrapText="1"/>
    </xf>
    <xf numFmtId="0" fontId="3" fillId="35" borderId="0" xfId="0" applyFont="1" applyFill="1" applyAlignment="1">
      <alignment vertical="center"/>
    </xf>
    <xf numFmtId="0" fontId="5" fillId="36" borderId="49" xfId="0" applyFont="1" applyFill="1" applyBorder="1" applyAlignment="1">
      <alignment vertical="center" wrapText="1"/>
    </xf>
    <xf numFmtId="0" fontId="5" fillId="36" borderId="49" xfId="0" applyFont="1" applyFill="1" applyBorder="1" applyAlignment="1">
      <alignment vertical="center"/>
    </xf>
    <xf numFmtId="184" fontId="5" fillId="37" borderId="20" xfId="0" applyNumberFormat="1" applyFont="1" applyFill="1" applyBorder="1" applyAlignment="1">
      <alignment horizontal="center" vertical="center"/>
    </xf>
    <xf numFmtId="0" fontId="0" fillId="0" borderId="13" xfId="0" applyFont="1" applyBorder="1" applyAlignment="1">
      <alignment vertical="center"/>
    </xf>
    <xf numFmtId="0" fontId="0" fillId="28" borderId="14" xfId="0" applyFont="1" applyFill="1" applyBorder="1" applyAlignment="1">
      <alignment vertical="center"/>
    </xf>
    <xf numFmtId="0" fontId="0" fillId="28" borderId="13" xfId="0" applyFont="1" applyFill="1" applyBorder="1" applyAlignment="1">
      <alignment vertical="center"/>
    </xf>
    <xf numFmtId="0" fontId="0" fillId="0" borderId="14" xfId="0" applyFont="1" applyBorder="1" applyAlignment="1">
      <alignment vertical="center"/>
    </xf>
    <xf numFmtId="0" fontId="0" fillId="0" borderId="21" xfId="0" applyFont="1" applyBorder="1" applyAlignment="1">
      <alignment vertical="center"/>
    </xf>
    <xf numFmtId="0" fontId="5" fillId="0" borderId="16" xfId="0" applyFont="1" applyBorder="1" applyAlignment="1">
      <alignment horizontal="center" vertical="center"/>
    </xf>
    <xf numFmtId="0" fontId="0" fillId="0" borderId="22" xfId="0" applyFont="1" applyBorder="1" applyAlignment="1">
      <alignment vertical="center"/>
    </xf>
    <xf numFmtId="0" fontId="0" fillId="0" borderId="17" xfId="0" applyFont="1" applyBorder="1" applyAlignment="1">
      <alignment vertical="center"/>
    </xf>
    <xf numFmtId="0" fontId="0" fillId="28" borderId="0" xfId="0" applyFill="1" applyBorder="1" applyAlignment="1">
      <alignment vertical="center"/>
    </xf>
    <xf numFmtId="0" fontId="11" fillId="28" borderId="12" xfId="0" applyFont="1" applyFill="1" applyBorder="1" applyAlignment="1">
      <alignment horizontal="center" vertical="center"/>
    </xf>
    <xf numFmtId="0" fontId="11" fillId="28" borderId="0" xfId="0" applyFont="1" applyFill="1" applyBorder="1" applyAlignment="1">
      <alignment horizontal="center" vertical="center"/>
    </xf>
    <xf numFmtId="0" fontId="11" fillId="28" borderId="15" xfId="0" applyFont="1" applyFill="1" applyBorder="1" applyAlignment="1">
      <alignment horizontal="center" vertical="center"/>
    </xf>
    <xf numFmtId="0" fontId="0" fillId="0" borderId="0" xfId="0" applyBorder="1" applyAlignment="1">
      <alignment vertical="center"/>
    </xf>
    <xf numFmtId="0" fontId="5" fillId="28" borderId="16" xfId="0" applyFont="1" applyFill="1" applyBorder="1" applyAlignment="1">
      <alignment horizontal="left" vertical="center"/>
    </xf>
    <xf numFmtId="0" fontId="5" fillId="28" borderId="12" xfId="0" applyFont="1" applyFill="1" applyBorder="1" applyAlignment="1">
      <alignment horizontal="left" vertical="center"/>
    </xf>
    <xf numFmtId="0" fontId="5" fillId="28" borderId="0" xfId="0" applyFont="1" applyFill="1" applyBorder="1" applyAlignment="1">
      <alignment horizontal="left" vertical="center"/>
    </xf>
    <xf numFmtId="0" fontId="5" fillId="28" borderId="15" xfId="0" applyFont="1" applyFill="1" applyBorder="1" applyAlignment="1">
      <alignment horizontal="left" vertical="center"/>
    </xf>
    <xf numFmtId="0" fontId="5" fillId="28" borderId="21" xfId="0" applyFont="1" applyFill="1" applyBorder="1" applyAlignment="1">
      <alignment horizontal="left" vertical="center"/>
    </xf>
    <xf numFmtId="0" fontId="5" fillId="34" borderId="19" xfId="0" applyFont="1" applyFill="1" applyBorder="1" applyAlignment="1">
      <alignment horizontal="left" vertical="center"/>
    </xf>
    <xf numFmtId="0" fontId="5" fillId="34" borderId="20" xfId="0" applyFont="1" applyFill="1" applyBorder="1" applyAlignment="1">
      <alignment horizontal="left" vertical="center"/>
    </xf>
    <xf numFmtId="0" fontId="5" fillId="34" borderId="18" xfId="0" applyFont="1" applyFill="1" applyBorder="1" applyAlignment="1">
      <alignment horizontal="left" vertical="center"/>
    </xf>
    <xf numFmtId="0" fontId="5" fillId="34" borderId="50" xfId="0" applyFont="1" applyFill="1" applyBorder="1" applyAlignment="1">
      <alignment horizontal="center" vertical="center"/>
    </xf>
    <xf numFmtId="0" fontId="5" fillId="34" borderId="51" xfId="0" applyFont="1" applyFill="1" applyBorder="1" applyAlignment="1">
      <alignment horizontal="center" vertical="center"/>
    </xf>
    <xf numFmtId="0" fontId="5" fillId="34" borderId="52" xfId="0" applyFont="1" applyFill="1" applyBorder="1" applyAlignment="1">
      <alignment horizontal="center" vertical="center"/>
    </xf>
    <xf numFmtId="0" fontId="5" fillId="36" borderId="16" xfId="0" applyFont="1" applyFill="1" applyBorder="1" applyAlignment="1">
      <alignment horizontal="center" vertical="center" wrapText="1"/>
    </xf>
    <xf numFmtId="0" fontId="5" fillId="36" borderId="14" xfId="0" applyFont="1" applyFill="1" applyBorder="1" applyAlignment="1">
      <alignment horizontal="center" vertical="center" wrapText="1"/>
    </xf>
    <xf numFmtId="0" fontId="5" fillId="36" borderId="22"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15"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13" xfId="0" applyFont="1" applyFill="1" applyBorder="1" applyAlignment="1">
      <alignment horizontal="center" vertical="center" wrapText="1"/>
    </xf>
    <xf numFmtId="0" fontId="5" fillId="36" borderId="17" xfId="0" applyFont="1" applyFill="1" applyBorder="1" applyAlignment="1">
      <alignment horizontal="center" vertical="center" wrapText="1"/>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3" fillId="28" borderId="16" xfId="0" applyFont="1" applyFill="1" applyBorder="1" applyAlignment="1">
      <alignment horizontal="left" vertical="center"/>
    </xf>
    <xf numFmtId="0" fontId="3" fillId="28" borderId="14" xfId="0" applyFont="1" applyFill="1" applyBorder="1" applyAlignment="1">
      <alignment horizontal="left" vertical="center"/>
    </xf>
    <xf numFmtId="0" fontId="3" fillId="28" borderId="22" xfId="0" applyFont="1" applyFill="1" applyBorder="1" applyAlignment="1">
      <alignment horizontal="left" vertical="center"/>
    </xf>
    <xf numFmtId="0" fontId="0" fillId="28" borderId="22" xfId="0" applyFont="1" applyFill="1" applyBorder="1" applyAlignment="1">
      <alignment vertical="center"/>
    </xf>
    <xf numFmtId="0" fontId="0" fillId="28" borderId="21" xfId="0" applyFont="1" applyFill="1" applyBorder="1" applyAlignment="1">
      <alignment vertical="center"/>
    </xf>
    <xf numFmtId="0" fontId="0" fillId="28" borderId="17" xfId="0" applyFont="1" applyFill="1" applyBorder="1" applyAlignment="1">
      <alignment vertical="center"/>
    </xf>
    <xf numFmtId="0" fontId="5" fillId="34" borderId="16" xfId="0" applyFont="1" applyFill="1" applyBorder="1" applyAlignment="1">
      <alignment horizontal="center" vertical="center" shrinkToFit="1"/>
    </xf>
    <xf numFmtId="0" fontId="5" fillId="34" borderId="14" xfId="0" applyFont="1" applyFill="1" applyBorder="1" applyAlignment="1">
      <alignment horizontal="center" vertical="center" shrinkToFit="1"/>
    </xf>
    <xf numFmtId="0" fontId="5" fillId="34" borderId="21" xfId="0" applyFont="1" applyFill="1" applyBorder="1" applyAlignment="1">
      <alignment horizontal="center" vertical="center" shrinkToFit="1"/>
    </xf>
    <xf numFmtId="0" fontId="5" fillId="34" borderId="13" xfId="0" applyFont="1" applyFill="1" applyBorder="1" applyAlignment="1">
      <alignment horizontal="center" vertical="center" shrinkToFit="1"/>
    </xf>
    <xf numFmtId="0" fontId="5" fillId="0" borderId="19" xfId="0" applyFont="1" applyBorder="1" applyAlignment="1">
      <alignment horizontal="center" vertical="center"/>
    </xf>
    <xf numFmtId="0" fontId="5" fillId="28" borderId="11" xfId="0" applyFont="1" applyFill="1" applyBorder="1" applyAlignment="1">
      <alignment horizontal="center" vertical="center"/>
    </xf>
    <xf numFmtId="0" fontId="5" fillId="28" borderId="89" xfId="0" applyFont="1" applyFill="1" applyBorder="1" applyAlignment="1">
      <alignment horizontal="center" vertical="center"/>
    </xf>
    <xf numFmtId="0" fontId="6" fillId="34" borderId="74" xfId="0" applyFont="1" applyFill="1" applyBorder="1" applyAlignment="1">
      <alignment vertical="center" wrapText="1"/>
    </xf>
    <xf numFmtId="0" fontId="6" fillId="34" borderId="75" xfId="0" applyFont="1" applyFill="1" applyBorder="1" applyAlignment="1">
      <alignment vertical="center" wrapText="1"/>
    </xf>
    <xf numFmtId="0" fontId="6" fillId="34" borderId="89" xfId="0" applyFont="1" applyFill="1" applyBorder="1" applyAlignment="1">
      <alignment vertical="center" wrapText="1"/>
    </xf>
    <xf numFmtId="0" fontId="5" fillId="34" borderId="74" xfId="0" applyFont="1" applyFill="1" applyBorder="1" applyAlignment="1">
      <alignment vertical="center" wrapText="1"/>
    </xf>
    <xf numFmtId="0" fontId="5" fillId="34" borderId="75" xfId="0" applyFont="1" applyFill="1" applyBorder="1" applyAlignment="1">
      <alignment vertical="center" wrapText="1"/>
    </xf>
    <xf numFmtId="0" fontId="5" fillId="34" borderId="89" xfId="0" applyFont="1" applyFill="1" applyBorder="1" applyAlignment="1">
      <alignment vertical="center" wrapText="1"/>
    </xf>
    <xf numFmtId="0" fontId="5" fillId="34" borderId="24" xfId="0" applyFont="1" applyFill="1" applyBorder="1" applyAlignment="1">
      <alignment vertical="center" wrapText="1"/>
    </xf>
    <xf numFmtId="0" fontId="5" fillId="34" borderId="25" xfId="0" applyFont="1" applyFill="1" applyBorder="1" applyAlignment="1">
      <alignment vertical="center" wrapText="1"/>
    </xf>
    <xf numFmtId="0" fontId="5" fillId="34" borderId="26" xfId="0" applyFont="1" applyFill="1" applyBorder="1" applyAlignment="1">
      <alignment vertical="center" wrapText="1"/>
    </xf>
    <xf numFmtId="0" fontId="5" fillId="34" borderId="36" xfId="0" applyFont="1" applyFill="1" applyBorder="1" applyAlignment="1">
      <alignment vertical="center" wrapText="1"/>
    </xf>
    <xf numFmtId="0" fontId="5" fillId="34" borderId="10" xfId="0" applyFont="1" applyFill="1" applyBorder="1" applyAlignment="1">
      <alignment vertical="center" wrapText="1"/>
    </xf>
    <xf numFmtId="0" fontId="5" fillId="34" borderId="11" xfId="0" applyFont="1" applyFill="1" applyBorder="1" applyAlignment="1">
      <alignment vertical="center" wrapText="1"/>
    </xf>
    <xf numFmtId="0" fontId="5" fillId="34" borderId="76" xfId="0" applyFont="1" applyFill="1" applyBorder="1" applyAlignment="1">
      <alignment vertical="center" wrapText="1"/>
    </xf>
    <xf numFmtId="0" fontId="5" fillId="34" borderId="44" xfId="0" applyFont="1" applyFill="1" applyBorder="1" applyAlignment="1">
      <alignment vertical="center" wrapText="1"/>
    </xf>
    <xf numFmtId="0" fontId="5" fillId="34" borderId="45" xfId="0" applyFont="1" applyFill="1" applyBorder="1" applyAlignment="1">
      <alignment vertical="center" wrapText="1"/>
    </xf>
    <xf numFmtId="0" fontId="5" fillId="28" borderId="45" xfId="0" applyFont="1" applyFill="1" applyBorder="1" applyAlignment="1">
      <alignment horizontal="center" vertical="center"/>
    </xf>
    <xf numFmtId="0" fontId="5" fillId="34" borderId="22" xfId="0" applyFont="1" applyFill="1" applyBorder="1" applyAlignment="1">
      <alignment horizontal="center" vertical="center" shrinkToFit="1"/>
    </xf>
    <xf numFmtId="0" fontId="5" fillId="34" borderId="17" xfId="0" applyFont="1" applyFill="1" applyBorder="1" applyAlignment="1">
      <alignment horizontal="center" vertical="center" shrinkToFit="1"/>
    </xf>
    <xf numFmtId="0" fontId="5" fillId="35" borderId="20" xfId="0" applyFont="1" applyFill="1" applyBorder="1" applyAlignment="1">
      <alignment vertical="center" wrapText="1"/>
    </xf>
    <xf numFmtId="0" fontId="5" fillId="36" borderId="21" xfId="0" applyFont="1" applyFill="1" applyBorder="1" applyAlignment="1">
      <alignment horizontal="center" vertical="center"/>
    </xf>
    <xf numFmtId="0" fontId="5" fillId="36" borderId="13" xfId="0" applyFont="1" applyFill="1" applyBorder="1" applyAlignment="1">
      <alignment horizontal="center" vertical="center"/>
    </xf>
    <xf numFmtId="0" fontId="5" fillId="36" borderId="17" xfId="0" applyFont="1" applyFill="1" applyBorder="1" applyAlignment="1">
      <alignment horizontal="center" vertical="center"/>
    </xf>
    <xf numFmtId="0" fontId="3" fillId="0" borderId="0" xfId="0" applyFont="1" applyFill="1" applyBorder="1" applyAlignment="1">
      <alignment horizontal="left" vertical="center"/>
    </xf>
    <xf numFmtId="0" fontId="5" fillId="28" borderId="15" xfId="0" applyFont="1" applyFill="1" applyBorder="1" applyAlignment="1">
      <alignment horizontal="center" vertical="center" wrapText="1"/>
    </xf>
    <xf numFmtId="0" fontId="5" fillId="34" borderId="49" xfId="0" applyFont="1" applyFill="1" applyBorder="1" applyAlignment="1">
      <alignment vertical="center" wrapText="1"/>
    </xf>
    <xf numFmtId="0" fontId="5" fillId="0" borderId="14" xfId="0" applyFont="1" applyBorder="1" applyAlignment="1">
      <alignment vertical="center"/>
    </xf>
    <xf numFmtId="0" fontId="5" fillId="0" borderId="22" xfId="0" applyFont="1" applyBorder="1" applyAlignment="1">
      <alignment vertical="center"/>
    </xf>
    <xf numFmtId="0" fontId="5" fillId="0" borderId="13" xfId="0" applyFont="1" applyBorder="1" applyAlignment="1">
      <alignment vertical="center"/>
    </xf>
    <xf numFmtId="0" fontId="5" fillId="0" borderId="17" xfId="0" applyFont="1" applyBorder="1" applyAlignment="1">
      <alignment vertical="center"/>
    </xf>
    <xf numFmtId="0" fontId="0" fillId="0" borderId="0" xfId="0" applyFont="1" applyBorder="1" applyAlignment="1">
      <alignment vertical="center"/>
    </xf>
    <xf numFmtId="0" fontId="0" fillId="28" borderId="0" xfId="0" applyFont="1" applyFill="1" applyBorder="1" applyAlignment="1">
      <alignment vertical="center"/>
    </xf>
    <xf numFmtId="0" fontId="0" fillId="0" borderId="65" xfId="0" applyFont="1" applyBorder="1" applyAlignment="1">
      <alignment vertical="center"/>
    </xf>
    <xf numFmtId="0" fontId="5" fillId="36" borderId="60" xfId="0" applyFont="1" applyFill="1" applyBorder="1" applyAlignment="1">
      <alignment horizontal="center" vertical="center"/>
    </xf>
    <xf numFmtId="0" fontId="5" fillId="0" borderId="0" xfId="0" applyFont="1" applyFill="1" applyAlignment="1">
      <alignment horizontal="center" vertical="center"/>
    </xf>
    <xf numFmtId="0" fontId="3" fillId="35" borderId="0" xfId="0" applyFont="1" applyFill="1" applyBorder="1" applyAlignment="1">
      <alignment vertical="center"/>
    </xf>
    <xf numFmtId="0" fontId="5" fillId="34" borderId="49" xfId="0" applyFont="1" applyFill="1" applyBorder="1" applyAlignment="1">
      <alignment horizontal="left" vertical="center" wrapText="1"/>
    </xf>
    <xf numFmtId="0" fontId="3" fillId="0" borderId="0" xfId="0" applyFont="1" applyFill="1" applyAlignment="1">
      <alignment horizontal="left" vertical="center"/>
    </xf>
    <xf numFmtId="0" fontId="3" fillId="0" borderId="13" xfId="0" applyFont="1" applyFill="1" applyBorder="1" applyAlignment="1">
      <alignment horizontal="left" vertical="center"/>
    </xf>
    <xf numFmtId="0" fontId="3" fillId="35" borderId="13" xfId="0" applyFont="1" applyFill="1" applyBorder="1" applyAlignment="1">
      <alignment horizontal="center" vertical="center"/>
    </xf>
    <xf numFmtId="0" fontId="3" fillId="0" borderId="0" xfId="0" applyFont="1" applyFill="1" applyAlignment="1">
      <alignment horizontal="center" vertical="center"/>
    </xf>
    <xf numFmtId="0" fontId="3" fillId="0" borderId="13" xfId="0" applyFont="1" applyFill="1" applyBorder="1" applyAlignment="1">
      <alignment horizontal="center" vertical="center"/>
    </xf>
    <xf numFmtId="0" fontId="6" fillId="34" borderId="16" xfId="0" applyFont="1" applyFill="1" applyBorder="1" applyAlignment="1">
      <alignment horizontal="center" vertical="center" wrapText="1"/>
    </xf>
    <xf numFmtId="0" fontId="6" fillId="34" borderId="14"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21"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2" xfId="0" applyFont="1" applyFill="1" applyBorder="1" applyAlignment="1">
      <alignment horizontal="center" vertical="center" textRotation="255"/>
    </xf>
    <xf numFmtId="0" fontId="6" fillId="34" borderId="15" xfId="0" applyFont="1" applyFill="1" applyBorder="1" applyAlignment="1">
      <alignment horizontal="center" vertical="center" textRotation="255"/>
    </xf>
    <xf numFmtId="0" fontId="6" fillId="34" borderId="21" xfId="0" applyFont="1" applyFill="1" applyBorder="1" applyAlignment="1">
      <alignment horizontal="center" vertical="center" textRotation="255"/>
    </xf>
    <xf numFmtId="0" fontId="6" fillId="34" borderId="17" xfId="0" applyFont="1" applyFill="1" applyBorder="1" applyAlignment="1">
      <alignment horizontal="center" vertical="center" textRotation="255"/>
    </xf>
    <xf numFmtId="0" fontId="3" fillId="28" borderId="15" xfId="0" applyFont="1" applyFill="1" applyBorder="1" applyAlignment="1">
      <alignment horizontal="center" vertical="center"/>
    </xf>
    <xf numFmtId="0" fontId="5" fillId="0" borderId="0"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189" fontId="5" fillId="37" borderId="13" xfId="0" applyNumberFormat="1" applyFont="1" applyFill="1" applyBorder="1" applyAlignment="1">
      <alignment horizontal="center" vertical="center"/>
    </xf>
    <xf numFmtId="0" fontId="5" fillId="28" borderId="49" xfId="0" applyFont="1" applyFill="1" applyBorder="1" applyAlignment="1">
      <alignment horizontal="left" vertical="center" wrapText="1"/>
    </xf>
    <xf numFmtId="183" fontId="3" fillId="37" borderId="0" xfId="0" applyNumberFormat="1" applyFont="1" applyFill="1" applyAlignment="1">
      <alignment horizontal="center" vertical="center"/>
    </xf>
    <xf numFmtId="183" fontId="3" fillId="37" borderId="13" xfId="0" applyNumberFormat="1" applyFont="1" applyFill="1" applyBorder="1" applyAlignment="1">
      <alignment horizontal="center" vertical="center"/>
    </xf>
    <xf numFmtId="0" fontId="5" fillId="28" borderId="66" xfId="0" applyFont="1" applyFill="1" applyBorder="1" applyAlignment="1">
      <alignment horizontal="center" vertical="center"/>
    </xf>
    <xf numFmtId="0" fontId="5" fillId="34" borderId="6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8" xfId="0" applyFont="1" applyFill="1" applyBorder="1" applyAlignment="1">
      <alignment horizontal="center" vertical="center"/>
    </xf>
    <xf numFmtId="184" fontId="5" fillId="37" borderId="13" xfId="0" applyNumberFormat="1" applyFont="1" applyFill="1" applyBorder="1" applyAlignment="1">
      <alignment horizontal="center" vertical="center" wrapText="1"/>
    </xf>
    <xf numFmtId="0" fontId="0" fillId="34" borderId="14" xfId="0" applyFont="1" applyFill="1" applyBorder="1" applyAlignment="1">
      <alignment vertical="center"/>
    </xf>
    <xf numFmtId="0" fontId="0" fillId="34" borderId="21" xfId="0" applyFont="1" applyFill="1" applyBorder="1" applyAlignment="1">
      <alignment vertical="center"/>
    </xf>
    <xf numFmtId="0" fontId="0" fillId="34" borderId="13" xfId="0" applyFont="1" applyFill="1" applyBorder="1" applyAlignment="1">
      <alignment vertical="center"/>
    </xf>
    <xf numFmtId="0" fontId="5" fillId="34" borderId="66" xfId="0" applyFont="1" applyFill="1" applyBorder="1" applyAlignment="1">
      <alignment horizontal="center" vertical="center"/>
    </xf>
    <xf numFmtId="0" fontId="5" fillId="34" borderId="67" xfId="0" applyFont="1" applyFill="1" applyBorder="1" applyAlignment="1">
      <alignment horizontal="center" vertical="center"/>
    </xf>
    <xf numFmtId="0" fontId="8" fillId="35" borderId="0" xfId="0" applyFont="1" applyFill="1" applyAlignment="1">
      <alignment horizontal="center" vertical="center"/>
    </xf>
    <xf numFmtId="184" fontId="8" fillId="37" borderId="0" xfId="0" applyNumberFormat="1" applyFont="1" applyFill="1" applyAlignment="1">
      <alignment horizontal="center" vertical="center"/>
    </xf>
    <xf numFmtId="0" fontId="5" fillId="34" borderId="37" xfId="0" applyFont="1" applyFill="1" applyBorder="1" applyAlignment="1">
      <alignment horizontal="center" vertical="center"/>
    </xf>
    <xf numFmtId="0" fontId="5" fillId="34" borderId="33"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35" xfId="0" applyFont="1" applyFill="1" applyBorder="1" applyAlignment="1">
      <alignment horizontal="center" vertical="center"/>
    </xf>
    <xf numFmtId="0" fontId="5" fillId="34" borderId="42" xfId="0" applyFont="1" applyFill="1" applyBorder="1" applyAlignment="1">
      <alignment horizontal="center" vertical="center"/>
    </xf>
    <xf numFmtId="0" fontId="5" fillId="28" borderId="16" xfId="0" applyFont="1" applyFill="1" applyBorder="1" applyAlignment="1">
      <alignment horizontal="left" vertical="center" wrapText="1"/>
    </xf>
    <xf numFmtId="0" fontId="5" fillId="28" borderId="14" xfId="0" applyFont="1" applyFill="1" applyBorder="1" applyAlignment="1">
      <alignment horizontal="left" vertical="center" wrapText="1"/>
    </xf>
    <xf numFmtId="0" fontId="5" fillId="28" borderId="22" xfId="0" applyFont="1" applyFill="1" applyBorder="1" applyAlignment="1">
      <alignment horizontal="left" vertical="center" wrapText="1"/>
    </xf>
    <xf numFmtId="0" fontId="5" fillId="28" borderId="12" xfId="0" applyFont="1" applyFill="1" applyBorder="1" applyAlignment="1">
      <alignment horizontal="left" vertical="center" wrapText="1"/>
    </xf>
    <xf numFmtId="0" fontId="5" fillId="28" borderId="0" xfId="0" applyFont="1" applyFill="1" applyBorder="1" applyAlignment="1">
      <alignment horizontal="left" vertical="center" wrapText="1"/>
    </xf>
    <xf numFmtId="0" fontId="5" fillId="28" borderId="15" xfId="0" applyFont="1" applyFill="1" applyBorder="1" applyAlignment="1">
      <alignment horizontal="left" vertical="center" wrapText="1"/>
    </xf>
    <xf numFmtId="0" fontId="5" fillId="28" borderId="21" xfId="0" applyFont="1" applyFill="1" applyBorder="1" applyAlignment="1">
      <alignment horizontal="left" vertical="center" wrapText="1"/>
    </xf>
    <xf numFmtId="0" fontId="5" fillId="28" borderId="13" xfId="0" applyFont="1" applyFill="1" applyBorder="1" applyAlignment="1">
      <alignment horizontal="left" vertical="center" wrapText="1"/>
    </xf>
    <xf numFmtId="0" fontId="5" fillId="28" borderId="17" xfId="0" applyFont="1" applyFill="1" applyBorder="1" applyAlignment="1">
      <alignment horizontal="left" vertical="center" wrapText="1"/>
    </xf>
    <xf numFmtId="0" fontId="3" fillId="28" borderId="66" xfId="0" applyFont="1" applyFill="1" applyBorder="1" applyAlignment="1">
      <alignment horizontal="center" vertical="center"/>
    </xf>
    <xf numFmtId="0" fontId="3" fillId="28" borderId="67" xfId="0" applyFont="1" applyFill="1" applyBorder="1" applyAlignment="1">
      <alignment horizontal="center" vertical="center"/>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6" fillId="0" borderId="20" xfId="61" applyFont="1" applyFill="1" applyBorder="1" applyAlignment="1">
      <alignment horizontal="center" vertical="center"/>
      <protection/>
    </xf>
    <xf numFmtId="0" fontId="6" fillId="0" borderId="49" xfId="0" applyFont="1" applyBorder="1" applyAlignment="1">
      <alignment horizontal="center" vertical="center"/>
    </xf>
    <xf numFmtId="0" fontId="6" fillId="0" borderId="16" xfId="61" applyFont="1" applyFill="1" applyBorder="1" applyAlignment="1">
      <alignment horizontal="center" vertical="center" wrapText="1"/>
      <protection/>
    </xf>
    <xf numFmtId="0" fontId="6" fillId="0" borderId="14" xfId="61" applyFont="1" applyFill="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12"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15" xfId="61" applyFont="1" applyFill="1" applyBorder="1" applyAlignment="1">
      <alignment horizontal="center" vertical="center" wrapText="1"/>
      <protection/>
    </xf>
    <xf numFmtId="0" fontId="6" fillId="0" borderId="21" xfId="61" applyFont="1" applyFill="1" applyBorder="1" applyAlignment="1">
      <alignment horizontal="center" vertical="center" wrapText="1"/>
      <protection/>
    </xf>
    <xf numFmtId="0" fontId="6" fillId="0" borderId="13" xfId="61" applyFont="1" applyFill="1" applyBorder="1" applyAlignment="1">
      <alignment horizontal="center" vertical="center" wrapText="1"/>
      <protection/>
    </xf>
    <xf numFmtId="0" fontId="6" fillId="0" borderId="17" xfId="61" applyFont="1" applyFill="1" applyBorder="1" applyAlignment="1">
      <alignment horizontal="center" vertical="center" wrapText="1"/>
      <protection/>
    </xf>
    <xf numFmtId="0" fontId="6" fillId="0" borderId="16" xfId="61" applyFont="1" applyFill="1" applyBorder="1" applyAlignment="1">
      <alignment horizontal="center" vertical="center"/>
      <protection/>
    </xf>
    <xf numFmtId="0" fontId="6" fillId="0" borderId="14" xfId="61" applyFont="1" applyFill="1" applyBorder="1" applyAlignment="1">
      <alignment horizontal="center" vertical="center"/>
      <protection/>
    </xf>
    <xf numFmtId="0" fontId="6" fillId="0" borderId="22" xfId="61" applyFont="1" applyFill="1" applyBorder="1" applyAlignment="1">
      <alignment horizontal="center" vertical="center"/>
      <protection/>
    </xf>
    <xf numFmtId="0" fontId="6" fillId="0" borderId="12"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6" fillId="0" borderId="15"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6" fillId="0" borderId="13" xfId="61" applyFont="1" applyFill="1" applyBorder="1" applyAlignment="1">
      <alignment horizontal="center" vertical="center"/>
      <protection/>
    </xf>
    <xf numFmtId="0" fontId="6" fillId="0" borderId="17" xfId="61" applyFont="1" applyFill="1" applyBorder="1" applyAlignment="1">
      <alignment horizontal="center" vertical="center"/>
      <protection/>
    </xf>
    <xf numFmtId="0" fontId="6" fillId="38" borderId="19" xfId="61" applyFont="1" applyFill="1" applyBorder="1" applyAlignment="1">
      <alignment vertical="center" shrinkToFit="1"/>
      <protection/>
    </xf>
    <xf numFmtId="0" fontId="6" fillId="38" borderId="20" xfId="61" applyFont="1" applyFill="1" applyBorder="1" applyAlignment="1">
      <alignment vertical="center" shrinkToFit="1"/>
      <protection/>
    </xf>
    <xf numFmtId="0" fontId="5" fillId="0" borderId="59" xfId="61" applyFont="1" applyFill="1" applyBorder="1" applyAlignment="1">
      <alignment horizontal="center" vertical="center"/>
      <protection/>
    </xf>
    <xf numFmtId="0" fontId="5" fillId="0" borderId="39" xfId="61" applyFont="1" applyFill="1" applyBorder="1" applyAlignment="1">
      <alignment horizontal="center" vertical="center"/>
      <protection/>
    </xf>
    <xf numFmtId="0" fontId="6" fillId="38" borderId="65" xfId="61" applyFont="1" applyFill="1" applyBorder="1" applyAlignment="1">
      <alignment horizontal="center" vertical="center"/>
      <protection/>
    </xf>
    <xf numFmtId="0" fontId="6" fillId="38" borderId="17" xfId="61" applyFont="1" applyFill="1" applyBorder="1" applyAlignment="1">
      <alignment horizontal="center" vertical="center"/>
      <protection/>
    </xf>
    <xf numFmtId="0" fontId="5" fillId="0" borderId="17" xfId="61" applyFont="1" applyFill="1" applyBorder="1" applyAlignment="1">
      <alignment horizontal="center" vertical="center"/>
      <protection/>
    </xf>
    <xf numFmtId="0" fontId="5" fillId="0" borderId="19" xfId="61" applyFont="1" applyFill="1" applyBorder="1" applyAlignment="1">
      <alignment horizontal="center" vertical="center"/>
      <protection/>
    </xf>
    <xf numFmtId="0" fontId="5" fillId="0" borderId="20" xfId="61" applyFont="1" applyFill="1" applyBorder="1" applyAlignment="1">
      <alignment horizontal="center" vertical="center"/>
      <protection/>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8" fillId="0" borderId="0" xfId="0" applyFont="1" applyFill="1" applyAlignment="1">
      <alignment horizontal="center" vertical="center"/>
    </xf>
    <xf numFmtId="0" fontId="8" fillId="0" borderId="13" xfId="0" applyFont="1" applyFill="1" applyBorder="1" applyAlignment="1">
      <alignment horizontal="center" vertical="center"/>
    </xf>
    <xf numFmtId="184" fontId="8" fillId="37" borderId="13" xfId="0" applyNumberFormat="1" applyFont="1" applyFill="1" applyBorder="1" applyAlignment="1">
      <alignment horizontal="center" vertical="center"/>
    </xf>
    <xf numFmtId="0" fontId="5" fillId="0" borderId="18" xfId="61" applyFont="1" applyFill="1" applyBorder="1" applyAlignment="1">
      <alignment horizontal="center" vertical="center"/>
      <protection/>
    </xf>
    <xf numFmtId="0" fontId="5" fillId="0" borderId="53" xfId="61" applyFont="1" applyFill="1" applyBorder="1" applyAlignment="1">
      <alignment horizontal="center" vertical="center"/>
      <protection/>
    </xf>
    <xf numFmtId="0" fontId="6" fillId="39" borderId="60" xfId="61" applyFont="1" applyFill="1" applyBorder="1" applyAlignment="1">
      <alignment horizontal="center" vertical="center"/>
      <protection/>
    </xf>
    <xf numFmtId="0" fontId="6" fillId="39" borderId="18" xfId="61" applyFont="1" applyFill="1" applyBorder="1" applyAlignment="1">
      <alignment horizontal="center" vertical="center"/>
      <protection/>
    </xf>
    <xf numFmtId="0" fontId="6" fillId="39" borderId="19" xfId="61" applyFont="1" applyFill="1" applyBorder="1" applyAlignment="1">
      <alignment vertical="center"/>
      <protection/>
    </xf>
    <xf numFmtId="0" fontId="6" fillId="39" borderId="20" xfId="61" applyFont="1" applyFill="1" applyBorder="1" applyAlignment="1">
      <alignment vertical="center"/>
      <protection/>
    </xf>
    <xf numFmtId="0" fontId="5" fillId="0" borderId="49" xfId="61" applyFont="1" applyFill="1" applyBorder="1" applyAlignment="1">
      <alignment horizontal="center" vertical="center"/>
      <protection/>
    </xf>
    <xf numFmtId="0" fontId="6" fillId="39" borderId="64" xfId="61" applyFont="1" applyFill="1" applyBorder="1" applyAlignment="1">
      <alignment horizontal="center" vertical="center"/>
      <protection/>
    </xf>
    <xf numFmtId="0" fontId="6" fillId="39" borderId="22" xfId="61" applyFont="1" applyFill="1" applyBorder="1" applyAlignment="1">
      <alignment horizontal="center" vertical="center"/>
      <protection/>
    </xf>
    <xf numFmtId="0" fontId="6" fillId="39" borderId="20" xfId="61" applyFont="1" applyFill="1" applyBorder="1" applyAlignment="1">
      <alignment horizontal="center" vertical="center"/>
      <protection/>
    </xf>
    <xf numFmtId="0" fontId="6" fillId="38" borderId="60" xfId="61" applyFont="1" applyFill="1" applyBorder="1" applyAlignment="1">
      <alignment horizontal="center" vertical="center"/>
      <protection/>
    </xf>
    <xf numFmtId="0" fontId="6" fillId="38" borderId="18" xfId="61" applyFont="1" applyFill="1" applyBorder="1" applyAlignment="1">
      <alignment horizontal="center" vertical="center"/>
      <protection/>
    </xf>
    <xf numFmtId="0" fontId="5" fillId="0" borderId="16" xfId="61" applyFont="1" applyFill="1" applyBorder="1" applyAlignment="1">
      <alignment horizontal="center" vertical="center"/>
      <protection/>
    </xf>
    <xf numFmtId="0" fontId="5" fillId="0" borderId="66" xfId="61" applyFont="1" applyFill="1" applyBorder="1" applyAlignment="1">
      <alignment horizontal="center" vertical="center"/>
      <protection/>
    </xf>
    <xf numFmtId="0" fontId="6" fillId="39" borderId="14" xfId="61" applyFont="1" applyFill="1" applyBorder="1" applyAlignment="1">
      <alignment horizontal="center" vertical="center"/>
      <protection/>
    </xf>
    <xf numFmtId="0" fontId="5" fillId="0" borderId="63" xfId="61" applyFont="1" applyFill="1" applyBorder="1" applyAlignment="1">
      <alignment horizontal="center" vertical="center"/>
      <protection/>
    </xf>
    <xf numFmtId="0" fontId="5" fillId="0" borderId="37" xfId="61" applyFont="1" applyFill="1" applyBorder="1" applyAlignment="1">
      <alignment horizontal="center" vertical="center"/>
      <protection/>
    </xf>
    <xf numFmtId="0" fontId="6" fillId="33" borderId="12" xfId="61" applyFont="1" applyFill="1" applyBorder="1" applyAlignment="1">
      <alignment horizontal="center" vertical="center"/>
      <protection/>
    </xf>
    <xf numFmtId="0" fontId="6" fillId="33" borderId="0" xfId="61" applyFont="1" applyFill="1" applyBorder="1" applyAlignment="1">
      <alignment horizontal="center" vertical="center"/>
      <protection/>
    </xf>
    <xf numFmtId="0" fontId="5" fillId="0" borderId="22" xfId="61" applyFont="1" applyFill="1" applyBorder="1" applyAlignment="1">
      <alignment horizontal="center" vertical="center"/>
      <protection/>
    </xf>
    <xf numFmtId="0" fontId="6" fillId="34" borderId="19" xfId="61" applyFont="1" applyFill="1" applyBorder="1" applyAlignment="1">
      <alignment vertical="center"/>
      <protection/>
    </xf>
    <xf numFmtId="0" fontId="6" fillId="34" borderId="20" xfId="61" applyFont="1" applyFill="1" applyBorder="1" applyAlignment="1">
      <alignment vertical="center"/>
      <protection/>
    </xf>
    <xf numFmtId="0" fontId="6" fillId="34" borderId="18" xfId="61" applyFont="1" applyFill="1" applyBorder="1" applyAlignment="1">
      <alignment vertical="center"/>
      <protection/>
    </xf>
    <xf numFmtId="0" fontId="6" fillId="40" borderId="19" xfId="60" applyFont="1" applyFill="1" applyBorder="1" applyAlignment="1">
      <alignment horizontal="center" vertical="center"/>
      <protection/>
    </xf>
    <xf numFmtId="0" fontId="6" fillId="40" borderId="20" xfId="60" applyFont="1" applyFill="1" applyBorder="1" applyAlignment="1">
      <alignment horizontal="center" vertical="center"/>
      <protection/>
    </xf>
    <xf numFmtId="0" fontId="6" fillId="40" borderId="18" xfId="60" applyFont="1" applyFill="1" applyBorder="1" applyAlignment="1">
      <alignment horizontal="center" vertical="center"/>
      <protection/>
    </xf>
    <xf numFmtId="0" fontId="6" fillId="39" borderId="16" xfId="61" applyFont="1" applyFill="1" applyBorder="1" applyAlignment="1">
      <alignment horizontal="left" vertical="center"/>
      <protection/>
    </xf>
    <xf numFmtId="0" fontId="6" fillId="39" borderId="14" xfId="61" applyFont="1" applyFill="1" applyBorder="1" applyAlignment="1">
      <alignment horizontal="left" vertical="center"/>
      <protection/>
    </xf>
    <xf numFmtId="0" fontId="6" fillId="39" borderId="22" xfId="61" applyFont="1" applyFill="1" applyBorder="1" applyAlignment="1">
      <alignment horizontal="left" vertical="center"/>
      <protection/>
    </xf>
    <xf numFmtId="0" fontId="6" fillId="34" borderId="19" xfId="61" applyFont="1" applyFill="1" applyBorder="1" applyAlignment="1">
      <alignment horizontal="left" vertical="center"/>
      <protection/>
    </xf>
    <xf numFmtId="0" fontId="6" fillId="34" borderId="20" xfId="61" applyFont="1" applyFill="1" applyBorder="1" applyAlignment="1">
      <alignment horizontal="left" vertical="center"/>
      <protection/>
    </xf>
    <xf numFmtId="0" fontId="6" fillId="34" borderId="18" xfId="61" applyFont="1" applyFill="1" applyBorder="1" applyAlignment="1">
      <alignment horizontal="left" vertical="center"/>
      <protection/>
    </xf>
    <xf numFmtId="0" fontId="6" fillId="39" borderId="18" xfId="61" applyFont="1" applyFill="1" applyBorder="1" applyAlignment="1">
      <alignment vertical="center"/>
      <protection/>
    </xf>
    <xf numFmtId="0" fontId="6" fillId="34" borderId="49" xfId="61" applyFont="1" applyFill="1" applyBorder="1" applyAlignment="1">
      <alignment horizontal="left" vertical="center"/>
      <protection/>
    </xf>
    <xf numFmtId="0" fontId="6" fillId="39" borderId="19" xfId="61" applyFont="1" applyFill="1" applyBorder="1" applyAlignment="1">
      <alignment horizontal="left" vertical="center"/>
      <protection/>
    </xf>
    <xf numFmtId="0" fontId="6" fillId="39" borderId="20" xfId="61" applyFont="1" applyFill="1" applyBorder="1" applyAlignment="1">
      <alignment horizontal="left" vertical="center"/>
      <protection/>
    </xf>
    <xf numFmtId="0" fontId="6" fillId="39" borderId="18" xfId="61" applyFont="1" applyFill="1" applyBorder="1" applyAlignment="1">
      <alignment horizontal="left" vertical="center"/>
      <protection/>
    </xf>
    <xf numFmtId="0" fontId="6" fillId="39" borderId="49" xfId="61" applyFont="1" applyFill="1" applyBorder="1" applyAlignment="1">
      <alignment vertical="center"/>
      <protection/>
    </xf>
    <xf numFmtId="0" fontId="6" fillId="41" borderId="49" xfId="61" applyFont="1" applyFill="1" applyBorder="1" applyAlignment="1">
      <alignment horizontal="center" vertical="center"/>
      <protection/>
    </xf>
    <xf numFmtId="0" fontId="5" fillId="0" borderId="61" xfId="61" applyFont="1" applyFill="1" applyBorder="1" applyAlignment="1">
      <alignment horizontal="center" vertical="center"/>
      <protection/>
    </xf>
    <xf numFmtId="0" fontId="6" fillId="40" borderId="19" xfId="60" applyFont="1" applyFill="1" applyBorder="1" applyAlignment="1">
      <alignment horizontal="center" vertical="center" wrapText="1"/>
      <protection/>
    </xf>
    <xf numFmtId="0" fontId="6" fillId="40" borderId="20" xfId="60" applyFont="1" applyFill="1" applyBorder="1" applyAlignment="1">
      <alignment horizontal="center" vertical="center" wrapText="1"/>
      <protection/>
    </xf>
    <xf numFmtId="0" fontId="6" fillId="40" borderId="18" xfId="60" applyFont="1" applyFill="1" applyBorder="1" applyAlignment="1">
      <alignment horizontal="center" vertical="center" wrapText="1"/>
      <protection/>
    </xf>
    <xf numFmtId="0" fontId="6" fillId="39" borderId="21" xfId="61" applyFont="1" applyFill="1" applyBorder="1" applyAlignment="1">
      <alignment vertical="center"/>
      <protection/>
    </xf>
    <xf numFmtId="0" fontId="6" fillId="39" borderId="13" xfId="61" applyFont="1" applyFill="1" applyBorder="1" applyAlignment="1">
      <alignment vertical="center"/>
      <protection/>
    </xf>
    <xf numFmtId="0" fontId="6" fillId="41" borderId="16" xfId="61" applyFont="1" applyFill="1" applyBorder="1" applyAlignment="1">
      <alignment horizontal="center" vertical="center"/>
      <protection/>
    </xf>
    <xf numFmtId="0" fontId="6" fillId="41" borderId="14" xfId="61" applyFont="1" applyFill="1" applyBorder="1" applyAlignment="1">
      <alignment horizontal="center" vertical="center"/>
      <protection/>
    </xf>
    <xf numFmtId="0" fontId="6" fillId="41" borderId="22" xfId="61" applyFont="1" applyFill="1" applyBorder="1" applyAlignment="1">
      <alignment horizontal="center" vertical="center"/>
      <protection/>
    </xf>
    <xf numFmtId="0" fontId="6" fillId="41" borderId="21" xfId="61" applyFont="1" applyFill="1" applyBorder="1" applyAlignment="1">
      <alignment horizontal="center" vertical="center"/>
      <protection/>
    </xf>
    <xf numFmtId="0" fontId="6" fillId="41" borderId="13" xfId="61" applyFont="1" applyFill="1" applyBorder="1" applyAlignment="1">
      <alignment horizontal="center" vertical="center"/>
      <protection/>
    </xf>
    <xf numFmtId="0" fontId="6" fillId="41" borderId="17" xfId="61" applyFont="1" applyFill="1" applyBorder="1" applyAlignment="1">
      <alignment horizontal="center" vertical="center"/>
      <protection/>
    </xf>
    <xf numFmtId="0" fontId="6" fillId="41" borderId="18" xfId="61" applyFont="1" applyFill="1" applyBorder="1" applyAlignment="1">
      <alignment horizontal="center" vertical="center"/>
      <protection/>
    </xf>
    <xf numFmtId="0" fontId="14" fillId="0" borderId="16" xfId="61" applyFont="1" applyFill="1" applyBorder="1" applyAlignment="1">
      <alignment horizontal="center" vertical="center" wrapText="1"/>
      <protection/>
    </xf>
    <xf numFmtId="0" fontId="14" fillId="0" borderId="14" xfId="61" applyFont="1" applyFill="1" applyBorder="1" applyAlignment="1">
      <alignment horizontal="center" vertical="center" wrapText="1"/>
      <protection/>
    </xf>
    <xf numFmtId="0" fontId="14" fillId="0" borderId="12" xfId="61" applyFont="1" applyFill="1" applyBorder="1" applyAlignment="1">
      <alignment horizontal="center" vertical="center" wrapText="1"/>
      <protection/>
    </xf>
    <xf numFmtId="0" fontId="14" fillId="0" borderId="0" xfId="61" applyFont="1" applyFill="1" applyBorder="1" applyAlignment="1">
      <alignment horizontal="center" vertical="center" wrapText="1"/>
      <protection/>
    </xf>
    <xf numFmtId="0" fontId="14" fillId="0" borderId="21" xfId="61" applyFont="1" applyFill="1" applyBorder="1" applyAlignment="1">
      <alignment horizontal="center" vertical="center" wrapText="1"/>
      <protection/>
    </xf>
    <xf numFmtId="0" fontId="14" fillId="0" borderId="13" xfId="61" applyFont="1" applyFill="1" applyBorder="1" applyAlignment="1">
      <alignment horizontal="center" vertical="center" wrapText="1"/>
      <protection/>
    </xf>
    <xf numFmtId="0" fontId="6" fillId="39" borderId="16" xfId="61" applyFont="1" applyFill="1" applyBorder="1" applyAlignment="1">
      <alignment vertical="center"/>
      <protection/>
    </xf>
    <xf numFmtId="0" fontId="6" fillId="39" borderId="14" xfId="61" applyFont="1" applyFill="1" applyBorder="1" applyAlignment="1">
      <alignment vertical="center"/>
      <protection/>
    </xf>
    <xf numFmtId="0" fontId="6" fillId="39" borderId="22" xfId="61" applyFont="1" applyFill="1" applyBorder="1" applyAlignment="1">
      <alignment vertical="center"/>
      <protection/>
    </xf>
    <xf numFmtId="0" fontId="6" fillId="39" borderId="12" xfId="61" applyFont="1" applyFill="1" applyBorder="1" applyAlignment="1">
      <alignment vertical="center"/>
      <protection/>
    </xf>
    <xf numFmtId="0" fontId="6" fillId="39" borderId="0" xfId="61" applyFont="1" applyFill="1" applyBorder="1" applyAlignment="1">
      <alignment vertical="center"/>
      <protection/>
    </xf>
    <xf numFmtId="0" fontId="6" fillId="39" borderId="15" xfId="61" applyFont="1" applyFill="1" applyBorder="1" applyAlignment="1">
      <alignment vertical="center"/>
      <protection/>
    </xf>
    <xf numFmtId="0" fontId="6" fillId="39" borderId="17" xfId="61" applyFont="1" applyFill="1" applyBorder="1" applyAlignment="1">
      <alignment vertical="center"/>
      <protection/>
    </xf>
    <xf numFmtId="0" fontId="5" fillId="0" borderId="12" xfId="61" applyFont="1" applyFill="1" applyBorder="1" applyAlignment="1">
      <alignment horizontal="center" vertical="center"/>
      <protection/>
    </xf>
    <xf numFmtId="0" fontId="5" fillId="0" borderId="90" xfId="61" applyFont="1" applyFill="1" applyBorder="1" applyAlignment="1">
      <alignment horizontal="center" vertical="center"/>
      <protection/>
    </xf>
    <xf numFmtId="0" fontId="5" fillId="0" borderId="21" xfId="61" applyFont="1" applyFill="1" applyBorder="1" applyAlignment="1">
      <alignment horizontal="center" vertical="center"/>
      <protection/>
    </xf>
    <xf numFmtId="0" fontId="5" fillId="0" borderId="67" xfId="61" applyFont="1" applyFill="1" applyBorder="1" applyAlignment="1">
      <alignment horizontal="center" vertical="center"/>
      <protection/>
    </xf>
    <xf numFmtId="0" fontId="6" fillId="39" borderId="91" xfId="61" applyFont="1" applyFill="1" applyBorder="1" applyAlignment="1">
      <alignment horizontal="center" vertical="center"/>
      <protection/>
    </xf>
    <xf numFmtId="0" fontId="6" fillId="39" borderId="15" xfId="61" applyFont="1" applyFill="1" applyBorder="1" applyAlignment="1">
      <alignment horizontal="center" vertical="center"/>
      <protection/>
    </xf>
    <xf numFmtId="184" fontId="5" fillId="37" borderId="0" xfId="0" applyNumberFormat="1" applyFont="1" applyFill="1" applyBorder="1" applyAlignment="1">
      <alignment horizontal="center" vertical="center"/>
    </xf>
    <xf numFmtId="0" fontId="14" fillId="0" borderId="16"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7"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14" fillId="0" borderId="16"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14" fillId="0" borderId="6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90"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67" xfId="0" applyFont="1" applyFill="1" applyBorder="1" applyAlignment="1">
      <alignment horizontal="center" vertical="center" shrinkToFit="1"/>
    </xf>
    <xf numFmtId="0" fontId="5" fillId="0" borderId="91" xfId="0" applyFont="1" applyFill="1" applyBorder="1" applyAlignment="1">
      <alignment horizontal="center" vertical="center"/>
    </xf>
    <xf numFmtId="0" fontId="5" fillId="0" borderId="14" xfId="61" applyFont="1" applyFill="1" applyBorder="1" applyAlignment="1">
      <alignment horizontal="center" vertical="center"/>
      <protection/>
    </xf>
    <xf numFmtId="0" fontId="5" fillId="0" borderId="13" xfId="61" applyFont="1" applyFill="1" applyBorder="1" applyAlignment="1">
      <alignment horizontal="center" vertical="center"/>
      <protection/>
    </xf>
    <xf numFmtId="0" fontId="5" fillId="0" borderId="0" xfId="61" applyFont="1" applyFill="1" applyBorder="1" applyAlignment="1">
      <alignment horizontal="center" vertical="center"/>
      <protection/>
    </xf>
    <xf numFmtId="0" fontId="14" fillId="0" borderId="18" xfId="0" applyFont="1" applyFill="1" applyBorder="1" applyAlignment="1">
      <alignment horizontal="center" vertical="center" shrinkToFit="1"/>
    </xf>
    <xf numFmtId="0" fontId="14" fillId="0" borderId="49" xfId="0" applyFont="1" applyFill="1" applyBorder="1" applyAlignment="1">
      <alignment horizontal="center" vertical="center" shrinkToFit="1"/>
    </xf>
    <xf numFmtId="0" fontId="14" fillId="0" borderId="19"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49" xfId="0" applyFont="1" applyBorder="1" applyAlignment="1">
      <alignment horizontal="left" vertical="center" wrapText="1"/>
    </xf>
    <xf numFmtId="0" fontId="14" fillId="0" borderId="37" xfId="0" applyFont="1" applyFill="1" applyBorder="1" applyAlignment="1">
      <alignment horizontal="center" vertical="center" shrinkToFit="1"/>
    </xf>
    <xf numFmtId="0" fontId="14" fillId="0" borderId="33" xfId="0" applyFont="1" applyFill="1" applyBorder="1" applyAlignment="1">
      <alignment horizontal="center" vertical="center" shrinkToFit="1"/>
    </xf>
    <xf numFmtId="0" fontId="14" fillId="0" borderId="38" xfId="0" applyFont="1" applyFill="1" applyBorder="1" applyAlignment="1">
      <alignment horizontal="center" vertical="center" shrinkToFit="1"/>
    </xf>
    <xf numFmtId="0" fontId="14" fillId="0" borderId="34" xfId="0" applyFont="1" applyFill="1" applyBorder="1" applyAlignment="1">
      <alignment horizontal="center" vertical="center" shrinkToFit="1"/>
    </xf>
    <xf numFmtId="0" fontId="14" fillId="0" borderId="39" xfId="0" applyFont="1" applyFill="1" applyBorder="1" applyAlignment="1">
      <alignment horizontal="center" vertical="center" shrinkToFit="1"/>
    </xf>
    <xf numFmtId="0" fontId="14" fillId="0" borderId="35" xfId="0" applyFont="1" applyFill="1" applyBorder="1" applyAlignment="1">
      <alignment horizontal="center" vertical="center" shrinkToFit="1"/>
    </xf>
    <xf numFmtId="0" fontId="5" fillId="0" borderId="33"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21"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③-２加算様式（就労）" xfId="60"/>
    <cellStyle name="標準_総括表を変更しました（６／２３）"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V76"/>
  <sheetViews>
    <sheetView tabSelected="1" view="pageBreakPreview" zoomScaleSheetLayoutView="100" zoomScalePageLayoutView="0" workbookViewId="0" topLeftCell="A1">
      <selection activeCell="A1" sqref="A1"/>
    </sheetView>
  </sheetViews>
  <sheetFormatPr defaultColWidth="1.875" defaultRowHeight="11.25" customHeight="1"/>
  <cols>
    <col min="1" max="16384" width="1.875" style="1" customWidth="1"/>
  </cols>
  <sheetData>
    <row r="1" spans="1:50" ht="11.25" customHeight="1">
      <c r="A1" s="19"/>
      <c r="B1" s="231" t="s">
        <v>754</v>
      </c>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row>
    <row r="2" spans="1:50" ht="11.25" customHeight="1" thickBot="1">
      <c r="A2" s="19"/>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row>
    <row r="3" spans="1:74" ht="11.25" customHeight="1">
      <c r="A3" s="19"/>
      <c r="B3" s="232" t="s">
        <v>423</v>
      </c>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33"/>
      <c r="AZ3" s="317" t="s">
        <v>677</v>
      </c>
      <c r="BA3" s="318"/>
      <c r="BB3" s="318"/>
      <c r="BC3" s="318"/>
      <c r="BD3" s="318"/>
      <c r="BE3" s="318"/>
      <c r="BF3" s="318"/>
      <c r="BG3" s="318"/>
      <c r="BH3" s="318"/>
      <c r="BI3" s="318"/>
      <c r="BJ3" s="318"/>
      <c r="BK3" s="318"/>
      <c r="BL3" s="318"/>
      <c r="BM3" s="318"/>
      <c r="BN3" s="318"/>
      <c r="BO3" s="318"/>
      <c r="BP3" s="318"/>
      <c r="BQ3" s="318"/>
      <c r="BR3" s="318"/>
      <c r="BS3" s="318"/>
      <c r="BT3" s="318"/>
      <c r="BU3" s="318"/>
      <c r="BV3" s="319"/>
    </row>
    <row r="4" spans="1:74" ht="11.25" customHeight="1">
      <c r="A4" s="19"/>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39"/>
      <c r="AZ4" s="320"/>
      <c r="BA4" s="321"/>
      <c r="BB4" s="321"/>
      <c r="BC4" s="321"/>
      <c r="BD4" s="321"/>
      <c r="BE4" s="321"/>
      <c r="BF4" s="321"/>
      <c r="BG4" s="321"/>
      <c r="BH4" s="321"/>
      <c r="BI4" s="321"/>
      <c r="BJ4" s="321"/>
      <c r="BK4" s="321"/>
      <c r="BL4" s="321"/>
      <c r="BM4" s="321"/>
      <c r="BN4" s="321"/>
      <c r="BO4" s="321"/>
      <c r="BP4" s="321"/>
      <c r="BQ4" s="321"/>
      <c r="BR4" s="321"/>
      <c r="BS4" s="321"/>
      <c r="BT4" s="321"/>
      <c r="BU4" s="321"/>
      <c r="BV4" s="322"/>
    </row>
    <row r="5" spans="1:74" ht="11.25" customHeight="1">
      <c r="A5" s="19"/>
      <c r="B5" s="186" t="s">
        <v>444</v>
      </c>
      <c r="C5" s="187"/>
      <c r="D5" s="244" t="s">
        <v>437</v>
      </c>
      <c r="E5" s="245"/>
      <c r="F5" s="245"/>
      <c r="G5" s="245"/>
      <c r="H5" s="246"/>
      <c r="I5" s="241"/>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3"/>
      <c r="AZ5" s="320"/>
      <c r="BA5" s="321"/>
      <c r="BB5" s="321"/>
      <c r="BC5" s="321"/>
      <c r="BD5" s="321"/>
      <c r="BE5" s="321"/>
      <c r="BF5" s="321"/>
      <c r="BG5" s="321"/>
      <c r="BH5" s="321"/>
      <c r="BI5" s="321"/>
      <c r="BJ5" s="321"/>
      <c r="BK5" s="321"/>
      <c r="BL5" s="321"/>
      <c r="BM5" s="321"/>
      <c r="BN5" s="321"/>
      <c r="BO5" s="321"/>
      <c r="BP5" s="321"/>
      <c r="BQ5" s="321"/>
      <c r="BR5" s="321"/>
      <c r="BS5" s="321"/>
      <c r="BT5" s="321"/>
      <c r="BU5" s="321"/>
      <c r="BV5" s="322"/>
    </row>
    <row r="6" spans="1:74" ht="11.25" customHeight="1">
      <c r="A6" s="19"/>
      <c r="B6" s="188"/>
      <c r="C6" s="189"/>
      <c r="D6" s="180" t="s">
        <v>426</v>
      </c>
      <c r="E6" s="181"/>
      <c r="F6" s="181"/>
      <c r="G6" s="181"/>
      <c r="H6" s="182"/>
      <c r="I6" s="162"/>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4"/>
      <c r="AZ6" s="320"/>
      <c r="BA6" s="321"/>
      <c r="BB6" s="321"/>
      <c r="BC6" s="321"/>
      <c r="BD6" s="321"/>
      <c r="BE6" s="321"/>
      <c r="BF6" s="321"/>
      <c r="BG6" s="321"/>
      <c r="BH6" s="321"/>
      <c r="BI6" s="321"/>
      <c r="BJ6" s="321"/>
      <c r="BK6" s="321"/>
      <c r="BL6" s="321"/>
      <c r="BM6" s="321"/>
      <c r="BN6" s="321"/>
      <c r="BO6" s="321"/>
      <c r="BP6" s="321"/>
      <c r="BQ6" s="321"/>
      <c r="BR6" s="321"/>
      <c r="BS6" s="321"/>
      <c r="BT6" s="321"/>
      <c r="BU6" s="321"/>
      <c r="BV6" s="322"/>
    </row>
    <row r="7" spans="1:74" ht="11.25" customHeight="1">
      <c r="A7" s="19"/>
      <c r="B7" s="188"/>
      <c r="C7" s="189"/>
      <c r="D7" s="183"/>
      <c r="E7" s="184"/>
      <c r="F7" s="184"/>
      <c r="G7" s="184"/>
      <c r="H7" s="185"/>
      <c r="I7" s="165"/>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7"/>
      <c r="AZ7" s="320"/>
      <c r="BA7" s="321"/>
      <c r="BB7" s="321"/>
      <c r="BC7" s="321"/>
      <c r="BD7" s="321"/>
      <c r="BE7" s="321"/>
      <c r="BF7" s="321"/>
      <c r="BG7" s="321"/>
      <c r="BH7" s="321"/>
      <c r="BI7" s="321"/>
      <c r="BJ7" s="321"/>
      <c r="BK7" s="321"/>
      <c r="BL7" s="321"/>
      <c r="BM7" s="321"/>
      <c r="BN7" s="321"/>
      <c r="BO7" s="321"/>
      <c r="BP7" s="321"/>
      <c r="BQ7" s="321"/>
      <c r="BR7" s="321"/>
      <c r="BS7" s="321"/>
      <c r="BT7" s="321"/>
      <c r="BU7" s="321"/>
      <c r="BV7" s="322"/>
    </row>
    <row r="8" spans="1:74" ht="11.25" customHeight="1" thickBot="1">
      <c r="A8" s="19"/>
      <c r="B8" s="188"/>
      <c r="C8" s="189"/>
      <c r="D8" s="244" t="s">
        <v>438</v>
      </c>
      <c r="E8" s="245"/>
      <c r="F8" s="245"/>
      <c r="G8" s="245"/>
      <c r="H8" s="246"/>
      <c r="I8" s="5" t="s">
        <v>430</v>
      </c>
      <c r="J8" s="237"/>
      <c r="K8" s="237"/>
      <c r="L8" s="237"/>
      <c r="M8" s="247" t="s">
        <v>431</v>
      </c>
      <c r="N8" s="247"/>
      <c r="O8" s="237"/>
      <c r="P8" s="237"/>
      <c r="Q8" s="237"/>
      <c r="R8" s="237"/>
      <c r="S8" s="237"/>
      <c r="T8" s="4" t="s">
        <v>432</v>
      </c>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8"/>
      <c r="AZ8" s="323"/>
      <c r="BA8" s="324"/>
      <c r="BB8" s="324"/>
      <c r="BC8" s="324"/>
      <c r="BD8" s="324"/>
      <c r="BE8" s="324"/>
      <c r="BF8" s="324"/>
      <c r="BG8" s="324"/>
      <c r="BH8" s="324"/>
      <c r="BI8" s="324"/>
      <c r="BJ8" s="324"/>
      <c r="BK8" s="324"/>
      <c r="BL8" s="324"/>
      <c r="BM8" s="324"/>
      <c r="BN8" s="324"/>
      <c r="BO8" s="324"/>
      <c r="BP8" s="324"/>
      <c r="BQ8" s="324"/>
      <c r="BR8" s="324"/>
      <c r="BS8" s="324"/>
      <c r="BT8" s="324"/>
      <c r="BU8" s="324"/>
      <c r="BV8" s="325"/>
    </row>
    <row r="9" spans="1:50" ht="11.25" customHeight="1">
      <c r="A9" s="19"/>
      <c r="B9" s="188"/>
      <c r="C9" s="189"/>
      <c r="D9" s="180" t="s">
        <v>427</v>
      </c>
      <c r="E9" s="181"/>
      <c r="F9" s="181"/>
      <c r="G9" s="181"/>
      <c r="H9" s="182"/>
      <c r="I9" s="162"/>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4"/>
    </row>
    <row r="10" spans="1:50" ht="11.25" customHeight="1">
      <c r="A10" s="19"/>
      <c r="B10" s="188"/>
      <c r="C10" s="189"/>
      <c r="D10" s="183"/>
      <c r="E10" s="184"/>
      <c r="F10" s="184"/>
      <c r="G10" s="184"/>
      <c r="H10" s="185"/>
      <c r="I10" s="165"/>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7"/>
    </row>
    <row r="11" spans="1:50" ht="11.25" customHeight="1">
      <c r="A11" s="19"/>
      <c r="B11" s="188"/>
      <c r="C11" s="189"/>
      <c r="D11" s="234" t="s">
        <v>428</v>
      </c>
      <c r="E11" s="235"/>
      <c r="F11" s="235"/>
      <c r="G11" s="235"/>
      <c r="H11" s="236"/>
      <c r="I11" s="169"/>
      <c r="J11" s="169"/>
      <c r="K11" s="169"/>
      <c r="L11" s="169"/>
      <c r="M11" s="169"/>
      <c r="N11" s="169"/>
      <c r="O11" s="169"/>
      <c r="P11" s="169"/>
      <c r="Q11" s="169"/>
      <c r="R11" s="261"/>
      <c r="S11" s="234" t="s">
        <v>433</v>
      </c>
      <c r="T11" s="235"/>
      <c r="U11" s="235"/>
      <c r="V11" s="235"/>
      <c r="W11" s="236"/>
      <c r="X11" s="169"/>
      <c r="Y11" s="169"/>
      <c r="Z11" s="169"/>
      <c r="AA11" s="169"/>
      <c r="AB11" s="169"/>
      <c r="AC11" s="169"/>
      <c r="AD11" s="169"/>
      <c r="AE11" s="169"/>
      <c r="AF11" s="169"/>
      <c r="AG11" s="261"/>
      <c r="AH11" s="234" t="s">
        <v>434</v>
      </c>
      <c r="AI11" s="235"/>
      <c r="AJ11" s="235"/>
      <c r="AK11" s="235"/>
      <c r="AL11" s="236"/>
      <c r="AM11" s="168"/>
      <c r="AN11" s="169"/>
      <c r="AO11" s="169"/>
      <c r="AP11" s="169"/>
      <c r="AQ11" s="169"/>
      <c r="AR11" s="169"/>
      <c r="AS11" s="169"/>
      <c r="AT11" s="169"/>
      <c r="AU11" s="169"/>
      <c r="AV11" s="169"/>
      <c r="AW11" s="169"/>
      <c r="AX11" s="261"/>
    </row>
    <row r="12" spans="1:50" ht="11.25" customHeight="1">
      <c r="A12" s="19"/>
      <c r="B12" s="188"/>
      <c r="C12" s="189"/>
      <c r="D12" s="183"/>
      <c r="E12" s="184"/>
      <c r="F12" s="184"/>
      <c r="G12" s="184"/>
      <c r="H12" s="185"/>
      <c r="I12" s="173"/>
      <c r="J12" s="173"/>
      <c r="K12" s="173"/>
      <c r="L12" s="173"/>
      <c r="M12" s="173"/>
      <c r="N12" s="173"/>
      <c r="O12" s="173"/>
      <c r="P12" s="173"/>
      <c r="Q12" s="173"/>
      <c r="R12" s="262"/>
      <c r="S12" s="183"/>
      <c r="T12" s="184"/>
      <c r="U12" s="184"/>
      <c r="V12" s="184"/>
      <c r="W12" s="185"/>
      <c r="X12" s="173"/>
      <c r="Y12" s="173"/>
      <c r="Z12" s="173"/>
      <c r="AA12" s="173"/>
      <c r="AB12" s="173"/>
      <c r="AC12" s="173"/>
      <c r="AD12" s="173"/>
      <c r="AE12" s="173"/>
      <c r="AF12" s="173"/>
      <c r="AG12" s="262"/>
      <c r="AH12" s="183"/>
      <c r="AI12" s="184"/>
      <c r="AJ12" s="184"/>
      <c r="AK12" s="184"/>
      <c r="AL12" s="185"/>
      <c r="AM12" s="172"/>
      <c r="AN12" s="173"/>
      <c r="AO12" s="173"/>
      <c r="AP12" s="173"/>
      <c r="AQ12" s="173"/>
      <c r="AR12" s="173"/>
      <c r="AS12" s="173"/>
      <c r="AT12" s="173"/>
      <c r="AU12" s="173"/>
      <c r="AV12" s="173"/>
      <c r="AW12" s="173"/>
      <c r="AX12" s="262"/>
    </row>
    <row r="13" spans="1:50" ht="11.25" customHeight="1">
      <c r="A13" s="19"/>
      <c r="B13" s="188"/>
      <c r="C13" s="189"/>
      <c r="D13" s="266" t="s">
        <v>429</v>
      </c>
      <c r="E13" s="267"/>
      <c r="F13" s="267"/>
      <c r="G13" s="267"/>
      <c r="H13" s="268"/>
      <c r="I13" s="255">
        <v>2</v>
      </c>
      <c r="J13" s="256"/>
      <c r="K13" s="256">
        <v>8</v>
      </c>
      <c r="L13" s="256"/>
      <c r="M13" s="238"/>
      <c r="N13" s="238"/>
      <c r="O13" s="238"/>
      <c r="P13" s="238"/>
      <c r="Q13" s="238"/>
      <c r="R13" s="238"/>
      <c r="S13" s="238"/>
      <c r="T13" s="238"/>
      <c r="U13" s="238"/>
      <c r="V13" s="238"/>
      <c r="W13" s="238"/>
      <c r="X13" s="238"/>
      <c r="Y13" s="238"/>
      <c r="Z13" s="238"/>
      <c r="AA13" s="238"/>
      <c r="AB13" s="263"/>
      <c r="AC13" s="244" t="s">
        <v>436</v>
      </c>
      <c r="AD13" s="245"/>
      <c r="AE13" s="245"/>
      <c r="AF13" s="245"/>
      <c r="AG13" s="246"/>
      <c r="AH13" s="275"/>
      <c r="AI13" s="276"/>
      <c r="AJ13" s="276"/>
      <c r="AK13" s="276"/>
      <c r="AL13" s="276"/>
      <c r="AM13" s="276"/>
      <c r="AN13" s="276"/>
      <c r="AO13" s="276"/>
      <c r="AP13" s="276"/>
      <c r="AQ13" s="276"/>
      <c r="AR13" s="276"/>
      <c r="AS13" s="276"/>
      <c r="AT13" s="276"/>
      <c r="AU13" s="276"/>
      <c r="AV13" s="276"/>
      <c r="AW13" s="276"/>
      <c r="AX13" s="277"/>
    </row>
    <row r="14" spans="1:50" ht="11.25" customHeight="1">
      <c r="A14" s="19"/>
      <c r="B14" s="188"/>
      <c r="C14" s="189"/>
      <c r="D14" s="269"/>
      <c r="E14" s="270"/>
      <c r="F14" s="270"/>
      <c r="G14" s="270"/>
      <c r="H14" s="271"/>
      <c r="I14" s="257"/>
      <c r="J14" s="258"/>
      <c r="K14" s="258"/>
      <c r="L14" s="258"/>
      <c r="M14" s="239"/>
      <c r="N14" s="239"/>
      <c r="O14" s="239"/>
      <c r="P14" s="239"/>
      <c r="Q14" s="239"/>
      <c r="R14" s="239"/>
      <c r="S14" s="239"/>
      <c r="T14" s="239"/>
      <c r="U14" s="239"/>
      <c r="V14" s="239"/>
      <c r="W14" s="239"/>
      <c r="X14" s="239"/>
      <c r="Y14" s="239"/>
      <c r="Z14" s="239"/>
      <c r="AA14" s="239"/>
      <c r="AB14" s="264"/>
      <c r="AC14" s="180" t="s">
        <v>435</v>
      </c>
      <c r="AD14" s="181"/>
      <c r="AE14" s="181"/>
      <c r="AF14" s="181"/>
      <c r="AG14" s="182"/>
      <c r="AH14" s="162"/>
      <c r="AI14" s="163"/>
      <c r="AJ14" s="163"/>
      <c r="AK14" s="163"/>
      <c r="AL14" s="163"/>
      <c r="AM14" s="163"/>
      <c r="AN14" s="163"/>
      <c r="AO14" s="163"/>
      <c r="AP14" s="163"/>
      <c r="AQ14" s="163"/>
      <c r="AR14" s="163"/>
      <c r="AS14" s="163"/>
      <c r="AT14" s="163"/>
      <c r="AU14" s="163"/>
      <c r="AV14" s="163"/>
      <c r="AW14" s="163"/>
      <c r="AX14" s="164"/>
    </row>
    <row r="15" spans="1:50" ht="11.25" customHeight="1">
      <c r="A15" s="19"/>
      <c r="B15" s="188"/>
      <c r="C15" s="189"/>
      <c r="D15" s="272"/>
      <c r="E15" s="273"/>
      <c r="F15" s="273"/>
      <c r="G15" s="273"/>
      <c r="H15" s="274"/>
      <c r="I15" s="259"/>
      <c r="J15" s="260"/>
      <c r="K15" s="260"/>
      <c r="L15" s="260"/>
      <c r="M15" s="240"/>
      <c r="N15" s="240"/>
      <c r="O15" s="240"/>
      <c r="P15" s="240"/>
      <c r="Q15" s="240"/>
      <c r="R15" s="240"/>
      <c r="S15" s="240"/>
      <c r="T15" s="240"/>
      <c r="U15" s="240"/>
      <c r="V15" s="240"/>
      <c r="W15" s="240"/>
      <c r="X15" s="240"/>
      <c r="Y15" s="240"/>
      <c r="Z15" s="240"/>
      <c r="AA15" s="240"/>
      <c r="AB15" s="265"/>
      <c r="AC15" s="183"/>
      <c r="AD15" s="184"/>
      <c r="AE15" s="184"/>
      <c r="AF15" s="184"/>
      <c r="AG15" s="185"/>
      <c r="AH15" s="165"/>
      <c r="AI15" s="166"/>
      <c r="AJ15" s="166"/>
      <c r="AK15" s="166"/>
      <c r="AL15" s="166"/>
      <c r="AM15" s="166"/>
      <c r="AN15" s="166"/>
      <c r="AO15" s="166"/>
      <c r="AP15" s="166"/>
      <c r="AQ15" s="166"/>
      <c r="AR15" s="166"/>
      <c r="AS15" s="166"/>
      <c r="AT15" s="166"/>
      <c r="AU15" s="166"/>
      <c r="AV15" s="166"/>
      <c r="AW15" s="166"/>
      <c r="AX15" s="167"/>
    </row>
    <row r="16" spans="1:51" ht="11.25" customHeight="1">
      <c r="A16" s="19"/>
      <c r="B16" s="186" t="s">
        <v>443</v>
      </c>
      <c r="C16" s="187"/>
      <c r="D16" s="278" t="s">
        <v>440</v>
      </c>
      <c r="E16" s="279"/>
      <c r="F16" s="279"/>
      <c r="G16" s="279"/>
      <c r="H16" s="279"/>
      <c r="I16" s="168"/>
      <c r="J16" s="169"/>
      <c r="K16" s="169"/>
      <c r="L16" s="174" t="s">
        <v>441</v>
      </c>
      <c r="M16" s="175"/>
      <c r="N16" s="278" t="s">
        <v>442</v>
      </c>
      <c r="O16" s="279"/>
      <c r="P16" s="279"/>
      <c r="Q16" s="279"/>
      <c r="R16" s="279"/>
      <c r="S16" s="168"/>
      <c r="T16" s="169"/>
      <c r="U16" s="169"/>
      <c r="V16" s="174" t="s">
        <v>441</v>
      </c>
      <c r="W16" s="175"/>
      <c r="X16" s="278" t="s">
        <v>445</v>
      </c>
      <c r="Y16" s="279"/>
      <c r="Z16" s="279"/>
      <c r="AA16" s="279"/>
      <c r="AB16" s="284"/>
      <c r="AC16" s="287" t="s">
        <v>446</v>
      </c>
      <c r="AD16" s="288"/>
      <c r="AE16" s="288"/>
      <c r="AF16" s="288"/>
      <c r="AG16" s="289"/>
      <c r="AH16" s="295" t="s">
        <v>447</v>
      </c>
      <c r="AI16" s="296"/>
      <c r="AJ16" s="296"/>
      <c r="AK16" s="296"/>
      <c r="AL16" s="297"/>
      <c r="AM16" s="20"/>
      <c r="AN16" s="20"/>
      <c r="AO16" s="20"/>
      <c r="AP16" s="20"/>
      <c r="AQ16" s="20"/>
      <c r="AR16" s="20"/>
      <c r="AS16" s="20"/>
      <c r="AT16" s="20"/>
      <c r="AU16" s="20"/>
      <c r="AV16" s="20"/>
      <c r="AW16" s="20"/>
      <c r="AX16" s="20"/>
      <c r="AY16" s="3"/>
    </row>
    <row r="17" spans="1:55" ht="11.25" customHeight="1">
      <c r="A17" s="19"/>
      <c r="B17" s="188"/>
      <c r="C17" s="189"/>
      <c r="D17" s="280"/>
      <c r="E17" s="281"/>
      <c r="F17" s="281"/>
      <c r="G17" s="281"/>
      <c r="H17" s="281"/>
      <c r="I17" s="170"/>
      <c r="J17" s="171"/>
      <c r="K17" s="171"/>
      <c r="L17" s="176"/>
      <c r="M17" s="177"/>
      <c r="N17" s="280"/>
      <c r="O17" s="281"/>
      <c r="P17" s="281"/>
      <c r="Q17" s="281"/>
      <c r="R17" s="281"/>
      <c r="S17" s="170"/>
      <c r="T17" s="171"/>
      <c r="U17" s="171"/>
      <c r="V17" s="176"/>
      <c r="W17" s="177"/>
      <c r="X17" s="280"/>
      <c r="Y17" s="281"/>
      <c r="Z17" s="281"/>
      <c r="AA17" s="281"/>
      <c r="AB17" s="285"/>
      <c r="AC17" s="170"/>
      <c r="AD17" s="171"/>
      <c r="AE17" s="171"/>
      <c r="AF17" s="176" t="s">
        <v>441</v>
      </c>
      <c r="AG17" s="177"/>
      <c r="AH17" s="298"/>
      <c r="AI17" s="299"/>
      <c r="AJ17" s="311" t="s">
        <v>448</v>
      </c>
      <c r="AK17" s="312"/>
      <c r="AL17" s="313"/>
      <c r="AM17" s="20"/>
      <c r="AN17" s="20"/>
      <c r="AO17" s="20"/>
      <c r="AP17" s="20"/>
      <c r="AQ17" s="20"/>
      <c r="AR17" s="20"/>
      <c r="AS17" s="20"/>
      <c r="AT17" s="20"/>
      <c r="AU17" s="20"/>
      <c r="AV17" s="20"/>
      <c r="AW17" s="20"/>
      <c r="AX17" s="20"/>
      <c r="AY17" s="3"/>
      <c r="AZ17" s="2"/>
      <c r="BA17" s="2"/>
      <c r="BB17" s="2"/>
      <c r="BC17" s="2"/>
    </row>
    <row r="18" spans="1:54" ht="11.25" customHeight="1">
      <c r="A18" s="19"/>
      <c r="B18" s="190"/>
      <c r="C18" s="191"/>
      <c r="D18" s="282"/>
      <c r="E18" s="283"/>
      <c r="F18" s="283"/>
      <c r="G18" s="283"/>
      <c r="H18" s="283"/>
      <c r="I18" s="172"/>
      <c r="J18" s="173"/>
      <c r="K18" s="173"/>
      <c r="L18" s="178"/>
      <c r="M18" s="179"/>
      <c r="N18" s="282"/>
      <c r="O18" s="283"/>
      <c r="P18" s="283"/>
      <c r="Q18" s="283"/>
      <c r="R18" s="283"/>
      <c r="S18" s="172"/>
      <c r="T18" s="173"/>
      <c r="U18" s="173"/>
      <c r="V18" s="178"/>
      <c r="W18" s="179"/>
      <c r="X18" s="282"/>
      <c r="Y18" s="283"/>
      <c r="Z18" s="283"/>
      <c r="AA18" s="283"/>
      <c r="AB18" s="286"/>
      <c r="AC18" s="172"/>
      <c r="AD18" s="173"/>
      <c r="AE18" s="173"/>
      <c r="AF18" s="178"/>
      <c r="AG18" s="179"/>
      <c r="AH18" s="290"/>
      <c r="AI18" s="291"/>
      <c r="AJ18" s="292" t="s">
        <v>449</v>
      </c>
      <c r="AK18" s="293"/>
      <c r="AL18" s="294"/>
      <c r="AM18" s="20"/>
      <c r="AN18" s="20"/>
      <c r="AO18" s="20"/>
      <c r="AP18" s="20"/>
      <c r="AQ18" s="20"/>
      <c r="AR18" s="20"/>
      <c r="AS18" s="20"/>
      <c r="AT18" s="20"/>
      <c r="AU18" s="20"/>
      <c r="AV18" s="20"/>
      <c r="AW18" s="20"/>
      <c r="AX18" s="20"/>
      <c r="AY18" s="2"/>
      <c r="AZ18" s="2"/>
      <c r="BA18" s="2"/>
      <c r="BB18" s="2"/>
    </row>
    <row r="19" spans="1:50" ht="11.25"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row>
    <row r="20" spans="1:50" ht="11.25" customHeight="1">
      <c r="A20" s="19"/>
      <c r="B20" s="186" t="s">
        <v>451</v>
      </c>
      <c r="C20" s="187"/>
      <c r="D20" s="244" t="s">
        <v>437</v>
      </c>
      <c r="E20" s="245"/>
      <c r="F20" s="245"/>
      <c r="G20" s="245"/>
      <c r="H20" s="246"/>
      <c r="I20" s="241"/>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3"/>
    </row>
    <row r="21" spans="1:50" ht="11.25" customHeight="1">
      <c r="A21" s="19"/>
      <c r="B21" s="188"/>
      <c r="C21" s="189"/>
      <c r="D21" s="180" t="s">
        <v>426</v>
      </c>
      <c r="E21" s="181"/>
      <c r="F21" s="181"/>
      <c r="G21" s="181"/>
      <c r="H21" s="182"/>
      <c r="I21" s="162"/>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4"/>
    </row>
    <row r="22" spans="1:50" ht="11.25" customHeight="1">
      <c r="A22" s="19"/>
      <c r="B22" s="188"/>
      <c r="C22" s="189"/>
      <c r="D22" s="183"/>
      <c r="E22" s="184"/>
      <c r="F22" s="184"/>
      <c r="G22" s="184"/>
      <c r="H22" s="185"/>
      <c r="I22" s="165"/>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7"/>
    </row>
    <row r="23" spans="1:50" ht="11.25" customHeight="1">
      <c r="A23" s="19"/>
      <c r="B23" s="188"/>
      <c r="C23" s="189"/>
      <c r="D23" s="244" t="s">
        <v>438</v>
      </c>
      <c r="E23" s="245"/>
      <c r="F23" s="245"/>
      <c r="G23" s="245"/>
      <c r="H23" s="246"/>
      <c r="I23" s="5" t="s">
        <v>430</v>
      </c>
      <c r="J23" s="237"/>
      <c r="K23" s="237"/>
      <c r="L23" s="237"/>
      <c r="M23" s="247" t="s">
        <v>431</v>
      </c>
      <c r="N23" s="247"/>
      <c r="O23" s="237"/>
      <c r="P23" s="237"/>
      <c r="Q23" s="237"/>
      <c r="R23" s="237"/>
      <c r="S23" s="237"/>
      <c r="T23" s="4" t="s">
        <v>432</v>
      </c>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2"/>
    </row>
    <row r="24" spans="1:50" ht="11.25" customHeight="1">
      <c r="A24" s="19"/>
      <c r="B24" s="188"/>
      <c r="C24" s="189"/>
      <c r="D24" s="180" t="s">
        <v>427</v>
      </c>
      <c r="E24" s="181"/>
      <c r="F24" s="181"/>
      <c r="G24" s="181"/>
      <c r="H24" s="182"/>
      <c r="I24" s="162"/>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4"/>
    </row>
    <row r="25" spans="1:50" ht="11.25" customHeight="1">
      <c r="A25" s="19"/>
      <c r="B25" s="188"/>
      <c r="C25" s="189"/>
      <c r="D25" s="183"/>
      <c r="E25" s="184"/>
      <c r="F25" s="184"/>
      <c r="G25" s="184"/>
      <c r="H25" s="185"/>
      <c r="I25" s="165"/>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7"/>
    </row>
    <row r="26" spans="1:50" ht="11.25" customHeight="1">
      <c r="A26" s="19"/>
      <c r="B26" s="188"/>
      <c r="C26" s="189"/>
      <c r="D26" s="234" t="s">
        <v>428</v>
      </c>
      <c r="E26" s="235"/>
      <c r="F26" s="235"/>
      <c r="G26" s="235"/>
      <c r="H26" s="236"/>
      <c r="I26" s="169"/>
      <c r="J26" s="169"/>
      <c r="K26" s="169"/>
      <c r="L26" s="169"/>
      <c r="M26" s="169"/>
      <c r="N26" s="169"/>
      <c r="O26" s="169"/>
      <c r="P26" s="169"/>
      <c r="Q26" s="169"/>
      <c r="R26" s="261"/>
      <c r="S26" s="234" t="s">
        <v>433</v>
      </c>
      <c r="T26" s="235"/>
      <c r="U26" s="235"/>
      <c r="V26" s="235"/>
      <c r="W26" s="236"/>
      <c r="X26" s="169"/>
      <c r="Y26" s="169"/>
      <c r="Z26" s="169"/>
      <c r="AA26" s="169"/>
      <c r="AB26" s="169"/>
      <c r="AC26" s="169"/>
      <c r="AD26" s="169"/>
      <c r="AE26" s="169"/>
      <c r="AF26" s="169"/>
      <c r="AG26" s="261"/>
      <c r="AH26" s="234" t="s">
        <v>434</v>
      </c>
      <c r="AI26" s="235"/>
      <c r="AJ26" s="235"/>
      <c r="AK26" s="235"/>
      <c r="AL26" s="236"/>
      <c r="AM26" s="168"/>
      <c r="AN26" s="169"/>
      <c r="AO26" s="169"/>
      <c r="AP26" s="169"/>
      <c r="AQ26" s="169"/>
      <c r="AR26" s="169"/>
      <c r="AS26" s="169"/>
      <c r="AT26" s="169"/>
      <c r="AU26" s="169"/>
      <c r="AV26" s="169"/>
      <c r="AW26" s="169"/>
      <c r="AX26" s="261"/>
    </row>
    <row r="27" spans="1:50" ht="11.25" customHeight="1">
      <c r="A27" s="19"/>
      <c r="B27" s="188"/>
      <c r="C27" s="189"/>
      <c r="D27" s="183"/>
      <c r="E27" s="184"/>
      <c r="F27" s="184"/>
      <c r="G27" s="184"/>
      <c r="H27" s="185"/>
      <c r="I27" s="173"/>
      <c r="J27" s="173"/>
      <c r="K27" s="173"/>
      <c r="L27" s="173"/>
      <c r="M27" s="173"/>
      <c r="N27" s="173"/>
      <c r="O27" s="173"/>
      <c r="P27" s="173"/>
      <c r="Q27" s="173"/>
      <c r="R27" s="262"/>
      <c r="S27" s="183"/>
      <c r="T27" s="184"/>
      <c r="U27" s="184"/>
      <c r="V27" s="184"/>
      <c r="W27" s="185"/>
      <c r="X27" s="173"/>
      <c r="Y27" s="173"/>
      <c r="Z27" s="173"/>
      <c r="AA27" s="173"/>
      <c r="AB27" s="173"/>
      <c r="AC27" s="173"/>
      <c r="AD27" s="173"/>
      <c r="AE27" s="173"/>
      <c r="AF27" s="173"/>
      <c r="AG27" s="262"/>
      <c r="AH27" s="183"/>
      <c r="AI27" s="184"/>
      <c r="AJ27" s="184"/>
      <c r="AK27" s="184"/>
      <c r="AL27" s="185"/>
      <c r="AM27" s="172"/>
      <c r="AN27" s="173"/>
      <c r="AO27" s="173"/>
      <c r="AP27" s="173"/>
      <c r="AQ27" s="173"/>
      <c r="AR27" s="173"/>
      <c r="AS27" s="173"/>
      <c r="AT27" s="173"/>
      <c r="AU27" s="173"/>
      <c r="AV27" s="173"/>
      <c r="AW27" s="173"/>
      <c r="AX27" s="262"/>
    </row>
    <row r="28" spans="1:50" ht="11.25" customHeight="1">
      <c r="A28" s="19"/>
      <c r="B28" s="188"/>
      <c r="C28" s="189"/>
      <c r="D28" s="244" t="s">
        <v>436</v>
      </c>
      <c r="E28" s="245"/>
      <c r="F28" s="245"/>
      <c r="G28" s="245"/>
      <c r="H28" s="246"/>
      <c r="I28" s="241"/>
      <c r="J28" s="242"/>
      <c r="K28" s="242"/>
      <c r="L28" s="242"/>
      <c r="M28" s="242"/>
      <c r="N28" s="242"/>
      <c r="O28" s="242"/>
      <c r="P28" s="242"/>
      <c r="Q28" s="242"/>
      <c r="R28" s="242"/>
      <c r="S28" s="242"/>
      <c r="T28" s="242"/>
      <c r="U28" s="242"/>
      <c r="V28" s="242"/>
      <c r="W28" s="242"/>
      <c r="X28" s="242"/>
      <c r="Y28" s="243"/>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row>
    <row r="29" spans="1:50" ht="11.25" customHeight="1">
      <c r="A29" s="19"/>
      <c r="B29" s="188"/>
      <c r="C29" s="189"/>
      <c r="D29" s="180" t="s">
        <v>450</v>
      </c>
      <c r="E29" s="181"/>
      <c r="F29" s="181"/>
      <c r="G29" s="181"/>
      <c r="H29" s="182"/>
      <c r="I29" s="162"/>
      <c r="J29" s="163"/>
      <c r="K29" s="163"/>
      <c r="L29" s="163"/>
      <c r="M29" s="163"/>
      <c r="N29" s="163"/>
      <c r="O29" s="163"/>
      <c r="P29" s="163"/>
      <c r="Q29" s="163"/>
      <c r="R29" s="163"/>
      <c r="S29" s="163"/>
      <c r="T29" s="163"/>
      <c r="U29" s="163"/>
      <c r="V29" s="163"/>
      <c r="W29" s="163"/>
      <c r="X29" s="163"/>
      <c r="Y29" s="164"/>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row>
    <row r="30" spans="1:50" ht="11.25" customHeight="1">
      <c r="A30" s="19"/>
      <c r="B30" s="190"/>
      <c r="C30" s="191"/>
      <c r="D30" s="183"/>
      <c r="E30" s="184"/>
      <c r="F30" s="184"/>
      <c r="G30" s="184"/>
      <c r="H30" s="185"/>
      <c r="I30" s="165"/>
      <c r="J30" s="166"/>
      <c r="K30" s="166"/>
      <c r="L30" s="166"/>
      <c r="M30" s="166"/>
      <c r="N30" s="166"/>
      <c r="O30" s="166"/>
      <c r="P30" s="166"/>
      <c r="Q30" s="166"/>
      <c r="R30" s="166"/>
      <c r="S30" s="166"/>
      <c r="T30" s="166"/>
      <c r="U30" s="166"/>
      <c r="V30" s="166"/>
      <c r="W30" s="166"/>
      <c r="X30" s="166"/>
      <c r="Y30" s="167"/>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row>
    <row r="31" spans="1:50" ht="11.25" customHeight="1">
      <c r="A31" s="43"/>
      <c r="B31" s="44"/>
      <c r="C31" s="44"/>
      <c r="D31" s="42"/>
      <c r="E31" s="42"/>
      <c r="F31" s="42"/>
      <c r="G31" s="42"/>
      <c r="H31" s="42"/>
      <c r="I31" s="26"/>
      <c r="J31" s="26"/>
      <c r="K31" s="26"/>
      <c r="L31" s="26"/>
      <c r="M31" s="26"/>
      <c r="N31" s="26"/>
      <c r="O31" s="26"/>
      <c r="P31" s="26"/>
      <c r="Q31" s="26"/>
      <c r="R31" s="26"/>
      <c r="S31" s="26"/>
      <c r="T31" s="26"/>
      <c r="U31" s="26"/>
      <c r="V31" s="26"/>
      <c r="W31" s="26"/>
      <c r="X31" s="26"/>
      <c r="Y31" s="26"/>
      <c r="Z31" s="43"/>
      <c r="AA31" s="43"/>
      <c r="AB31" s="43"/>
      <c r="AC31" s="43"/>
      <c r="AD31" s="43"/>
      <c r="AE31" s="43"/>
      <c r="AF31" s="43"/>
      <c r="AG31" s="43"/>
      <c r="AH31" s="43"/>
      <c r="AI31" s="43"/>
      <c r="AJ31" s="43"/>
      <c r="AK31" s="43"/>
      <c r="AL31" s="43"/>
      <c r="AM31" s="43"/>
      <c r="AN31" s="43"/>
      <c r="AO31" s="43"/>
      <c r="AP31" s="43"/>
      <c r="AQ31" s="43"/>
      <c r="AR31" s="43"/>
      <c r="AS31" s="19"/>
      <c r="AT31" s="19"/>
      <c r="AU31" s="19"/>
      <c r="AV31" s="19"/>
      <c r="AW31" s="19"/>
      <c r="AX31" s="19"/>
    </row>
    <row r="32" spans="1:50" ht="11.25" customHeight="1">
      <c r="A32" s="19"/>
      <c r="B32" s="244" t="s">
        <v>436</v>
      </c>
      <c r="C32" s="245"/>
      <c r="D32" s="245"/>
      <c r="E32" s="245"/>
      <c r="F32" s="245"/>
      <c r="G32" s="245"/>
      <c r="H32" s="246"/>
      <c r="I32" s="241"/>
      <c r="J32" s="242"/>
      <c r="K32" s="242"/>
      <c r="L32" s="242"/>
      <c r="M32" s="242"/>
      <c r="N32" s="242"/>
      <c r="O32" s="242"/>
      <c r="P32" s="242"/>
      <c r="Q32" s="242"/>
      <c r="R32" s="242"/>
      <c r="S32" s="242"/>
      <c r="T32" s="242"/>
      <c r="U32" s="242"/>
      <c r="V32" s="242"/>
      <c r="W32" s="242"/>
      <c r="X32" s="242"/>
      <c r="Y32" s="243"/>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row>
    <row r="33" spans="1:50" ht="11.25" customHeight="1">
      <c r="A33" s="19"/>
      <c r="B33" s="180" t="s">
        <v>452</v>
      </c>
      <c r="C33" s="181"/>
      <c r="D33" s="181"/>
      <c r="E33" s="181"/>
      <c r="F33" s="181"/>
      <c r="G33" s="181"/>
      <c r="H33" s="182"/>
      <c r="I33" s="314"/>
      <c r="J33" s="315"/>
      <c r="K33" s="315"/>
      <c r="L33" s="315"/>
      <c r="M33" s="315"/>
      <c r="N33" s="315"/>
      <c r="O33" s="315"/>
      <c r="P33" s="315"/>
      <c r="Q33" s="315"/>
      <c r="R33" s="315"/>
      <c r="S33" s="315"/>
      <c r="T33" s="315"/>
      <c r="U33" s="315"/>
      <c r="V33" s="315"/>
      <c r="W33" s="315"/>
      <c r="X33" s="315"/>
      <c r="Y33" s="316"/>
      <c r="Z33" s="234" t="s">
        <v>454</v>
      </c>
      <c r="AA33" s="235"/>
      <c r="AB33" s="236"/>
      <c r="AC33" s="249"/>
      <c r="AD33" s="250"/>
      <c r="AE33" s="250"/>
      <c r="AF33" s="250"/>
      <c r="AG33" s="251"/>
      <c r="AH33" s="234" t="s">
        <v>428</v>
      </c>
      <c r="AI33" s="235"/>
      <c r="AJ33" s="235"/>
      <c r="AK33" s="235"/>
      <c r="AL33" s="236"/>
      <c r="AM33" s="168"/>
      <c r="AN33" s="169"/>
      <c r="AO33" s="169"/>
      <c r="AP33" s="169"/>
      <c r="AQ33" s="169"/>
      <c r="AR33" s="169"/>
      <c r="AS33" s="169"/>
      <c r="AT33" s="169"/>
      <c r="AU33" s="169"/>
      <c r="AV33" s="169"/>
      <c r="AW33" s="169"/>
      <c r="AX33" s="261"/>
    </row>
    <row r="34" spans="1:50" ht="11.25" customHeight="1">
      <c r="A34" s="19"/>
      <c r="B34" s="183"/>
      <c r="C34" s="184"/>
      <c r="D34" s="184"/>
      <c r="E34" s="184"/>
      <c r="F34" s="184"/>
      <c r="G34" s="184"/>
      <c r="H34" s="185"/>
      <c r="I34" s="165"/>
      <c r="J34" s="166"/>
      <c r="K34" s="166"/>
      <c r="L34" s="166"/>
      <c r="M34" s="166"/>
      <c r="N34" s="166"/>
      <c r="O34" s="166"/>
      <c r="P34" s="166"/>
      <c r="Q34" s="166"/>
      <c r="R34" s="166"/>
      <c r="S34" s="166"/>
      <c r="T34" s="166"/>
      <c r="U34" s="166"/>
      <c r="V34" s="166"/>
      <c r="W34" s="166"/>
      <c r="X34" s="166"/>
      <c r="Y34" s="167"/>
      <c r="Z34" s="183"/>
      <c r="AA34" s="184"/>
      <c r="AB34" s="185"/>
      <c r="AC34" s="252"/>
      <c r="AD34" s="253"/>
      <c r="AE34" s="253"/>
      <c r="AF34" s="253"/>
      <c r="AG34" s="254"/>
      <c r="AH34" s="183"/>
      <c r="AI34" s="184"/>
      <c r="AJ34" s="184"/>
      <c r="AK34" s="184"/>
      <c r="AL34" s="185"/>
      <c r="AM34" s="172"/>
      <c r="AN34" s="173"/>
      <c r="AO34" s="173"/>
      <c r="AP34" s="173"/>
      <c r="AQ34" s="173"/>
      <c r="AR34" s="173"/>
      <c r="AS34" s="173"/>
      <c r="AT34" s="173"/>
      <c r="AU34" s="173"/>
      <c r="AV34" s="173"/>
      <c r="AW34" s="173"/>
      <c r="AX34" s="262"/>
    </row>
    <row r="35" spans="1:50" ht="11.25" customHeight="1">
      <c r="A35" s="19"/>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row>
    <row r="36" spans="1:50" ht="11.25" customHeight="1">
      <c r="A36" s="19"/>
      <c r="B36" s="300" t="s">
        <v>490</v>
      </c>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row>
    <row r="37" spans="1:50" ht="11.25" customHeight="1">
      <c r="A37" s="19"/>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row>
    <row r="38" spans="1:50" ht="11.25" customHeight="1">
      <c r="A38" s="19"/>
      <c r="B38" s="326" t="s">
        <v>458</v>
      </c>
      <c r="C38" s="327"/>
      <c r="D38" s="327"/>
      <c r="E38" s="327"/>
      <c r="F38" s="327"/>
      <c r="G38" s="327"/>
      <c r="H38" s="327"/>
      <c r="I38" s="327"/>
      <c r="J38" s="327"/>
      <c r="K38" s="327"/>
      <c r="L38" s="327"/>
      <c r="M38" s="327"/>
      <c r="N38" s="327"/>
      <c r="O38" s="327"/>
      <c r="P38" s="328"/>
      <c r="Q38" s="221" t="s">
        <v>456</v>
      </c>
      <c r="R38" s="222"/>
      <c r="S38" s="222"/>
      <c r="T38" s="222"/>
      <c r="U38" s="222"/>
      <c r="V38" s="306" t="s">
        <v>455</v>
      </c>
      <c r="W38" s="302"/>
      <c r="X38" s="302"/>
      <c r="Y38" s="302"/>
      <c r="Z38" s="302"/>
      <c r="AA38" s="302"/>
      <c r="AB38" s="302"/>
      <c r="AC38" s="303"/>
      <c r="AD38" s="156" t="s">
        <v>492</v>
      </c>
      <c r="AE38" s="157"/>
      <c r="AF38" s="157"/>
      <c r="AG38" s="157"/>
      <c r="AH38" s="157"/>
      <c r="AI38" s="157"/>
      <c r="AJ38" s="157"/>
      <c r="AK38" s="157"/>
      <c r="AL38" s="157"/>
      <c r="AM38" s="157"/>
      <c r="AN38" s="157"/>
      <c r="AO38" s="157"/>
      <c r="AP38" s="157"/>
      <c r="AQ38" s="157"/>
      <c r="AR38" s="157"/>
      <c r="AS38" s="157"/>
      <c r="AT38" s="157"/>
      <c r="AU38" s="157"/>
      <c r="AV38" s="157"/>
      <c r="AW38" s="157"/>
      <c r="AX38" s="158"/>
    </row>
    <row r="39" spans="1:50" ht="11.25" customHeight="1">
      <c r="A39" s="19"/>
      <c r="B39" s="329"/>
      <c r="C39" s="330"/>
      <c r="D39" s="330"/>
      <c r="E39" s="330"/>
      <c r="F39" s="330"/>
      <c r="G39" s="330"/>
      <c r="H39" s="330"/>
      <c r="I39" s="330"/>
      <c r="J39" s="330"/>
      <c r="K39" s="330"/>
      <c r="L39" s="330"/>
      <c r="M39" s="330"/>
      <c r="N39" s="330"/>
      <c r="O39" s="330"/>
      <c r="P39" s="331"/>
      <c r="Q39" s="223"/>
      <c r="R39" s="224"/>
      <c r="S39" s="224"/>
      <c r="T39" s="224"/>
      <c r="U39" s="224"/>
      <c r="V39" s="307"/>
      <c r="W39" s="304"/>
      <c r="X39" s="304"/>
      <c r="Y39" s="304"/>
      <c r="Z39" s="304"/>
      <c r="AA39" s="304"/>
      <c r="AB39" s="304"/>
      <c r="AC39" s="305"/>
      <c r="AD39" s="308"/>
      <c r="AE39" s="309"/>
      <c r="AF39" s="309"/>
      <c r="AG39" s="309"/>
      <c r="AH39" s="309"/>
      <c r="AI39" s="309"/>
      <c r="AJ39" s="309"/>
      <c r="AK39" s="309"/>
      <c r="AL39" s="309"/>
      <c r="AM39" s="309"/>
      <c r="AN39" s="309"/>
      <c r="AO39" s="309"/>
      <c r="AP39" s="309"/>
      <c r="AQ39" s="309"/>
      <c r="AR39" s="309"/>
      <c r="AS39" s="309"/>
      <c r="AT39" s="309"/>
      <c r="AU39" s="309"/>
      <c r="AV39" s="309"/>
      <c r="AW39" s="309"/>
      <c r="AX39" s="310"/>
    </row>
    <row r="40" spans="1:50" ht="11.25" customHeight="1">
      <c r="A40" s="19"/>
      <c r="B40" s="326" t="s">
        <v>459</v>
      </c>
      <c r="C40" s="327"/>
      <c r="D40" s="327"/>
      <c r="E40" s="327"/>
      <c r="F40" s="327"/>
      <c r="G40" s="327"/>
      <c r="H40" s="327"/>
      <c r="I40" s="327"/>
      <c r="J40" s="327"/>
      <c r="K40" s="327"/>
      <c r="L40" s="327"/>
      <c r="M40" s="327"/>
      <c r="N40" s="327"/>
      <c r="O40" s="327"/>
      <c r="P40" s="328"/>
      <c r="Q40" s="221" t="s">
        <v>456</v>
      </c>
      <c r="R40" s="222"/>
      <c r="S40" s="222"/>
      <c r="T40" s="222"/>
      <c r="U40" s="222"/>
      <c r="V40" s="306" t="s">
        <v>455</v>
      </c>
      <c r="W40" s="302"/>
      <c r="X40" s="302"/>
      <c r="Y40" s="302"/>
      <c r="Z40" s="302"/>
      <c r="AA40" s="302"/>
      <c r="AB40" s="302"/>
      <c r="AC40" s="303"/>
      <c r="AD40" s="308"/>
      <c r="AE40" s="309"/>
      <c r="AF40" s="309"/>
      <c r="AG40" s="309"/>
      <c r="AH40" s="309"/>
      <c r="AI40" s="309"/>
      <c r="AJ40" s="309"/>
      <c r="AK40" s="309"/>
      <c r="AL40" s="309"/>
      <c r="AM40" s="309"/>
      <c r="AN40" s="309"/>
      <c r="AO40" s="309"/>
      <c r="AP40" s="309"/>
      <c r="AQ40" s="309"/>
      <c r="AR40" s="309"/>
      <c r="AS40" s="309"/>
      <c r="AT40" s="309"/>
      <c r="AU40" s="309"/>
      <c r="AV40" s="309"/>
      <c r="AW40" s="309"/>
      <c r="AX40" s="310"/>
    </row>
    <row r="41" spans="1:50" ht="11.25" customHeight="1">
      <c r="A41" s="19"/>
      <c r="B41" s="329"/>
      <c r="C41" s="330"/>
      <c r="D41" s="330"/>
      <c r="E41" s="330"/>
      <c r="F41" s="330"/>
      <c r="G41" s="330"/>
      <c r="H41" s="330"/>
      <c r="I41" s="330"/>
      <c r="J41" s="330"/>
      <c r="K41" s="330"/>
      <c r="L41" s="330"/>
      <c r="M41" s="330"/>
      <c r="N41" s="330"/>
      <c r="O41" s="330"/>
      <c r="P41" s="331"/>
      <c r="Q41" s="223"/>
      <c r="R41" s="224"/>
      <c r="S41" s="224"/>
      <c r="T41" s="224"/>
      <c r="U41" s="224"/>
      <c r="V41" s="307"/>
      <c r="W41" s="304"/>
      <c r="X41" s="304"/>
      <c r="Y41" s="304"/>
      <c r="Z41" s="304"/>
      <c r="AA41" s="304"/>
      <c r="AB41" s="304"/>
      <c r="AC41" s="305"/>
      <c r="AD41" s="159"/>
      <c r="AE41" s="160"/>
      <c r="AF41" s="160"/>
      <c r="AG41" s="160"/>
      <c r="AH41" s="160"/>
      <c r="AI41" s="160"/>
      <c r="AJ41" s="160"/>
      <c r="AK41" s="160"/>
      <c r="AL41" s="160"/>
      <c r="AM41" s="160"/>
      <c r="AN41" s="160"/>
      <c r="AO41" s="160"/>
      <c r="AP41" s="160"/>
      <c r="AQ41" s="160"/>
      <c r="AR41" s="160"/>
      <c r="AS41" s="160"/>
      <c r="AT41" s="160"/>
      <c r="AU41" s="160"/>
      <c r="AV41" s="160"/>
      <c r="AW41" s="160"/>
      <c r="AX41" s="161"/>
    </row>
    <row r="42" spans="1:50" ht="11.25" customHeight="1">
      <c r="A42" s="19"/>
      <c r="B42" s="326" t="s">
        <v>460</v>
      </c>
      <c r="C42" s="327"/>
      <c r="D42" s="327"/>
      <c r="E42" s="327"/>
      <c r="F42" s="327"/>
      <c r="G42" s="327"/>
      <c r="H42" s="327"/>
      <c r="I42" s="327"/>
      <c r="J42" s="327"/>
      <c r="K42" s="327"/>
      <c r="L42" s="327"/>
      <c r="M42" s="327"/>
      <c r="N42" s="327"/>
      <c r="O42" s="327"/>
      <c r="P42" s="328"/>
      <c r="Q42" s="332" t="s">
        <v>493</v>
      </c>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11.25" customHeight="1">
      <c r="A43" s="19"/>
      <c r="B43" s="329"/>
      <c r="C43" s="330"/>
      <c r="D43" s="330"/>
      <c r="E43" s="330"/>
      <c r="F43" s="330"/>
      <c r="G43" s="330"/>
      <c r="H43" s="330"/>
      <c r="I43" s="330"/>
      <c r="J43" s="330"/>
      <c r="K43" s="330"/>
      <c r="L43" s="330"/>
      <c r="M43" s="330"/>
      <c r="N43" s="330"/>
      <c r="O43" s="330"/>
      <c r="P43" s="331"/>
      <c r="Q43" s="218"/>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20"/>
    </row>
    <row r="44" spans="1:50" ht="11.25" customHeight="1">
      <c r="A44" s="19"/>
      <c r="B44" s="203" t="s">
        <v>614</v>
      </c>
      <c r="C44" s="204"/>
      <c r="D44" s="204"/>
      <c r="E44" s="204"/>
      <c r="F44" s="204"/>
      <c r="G44" s="204"/>
      <c r="H44" s="204"/>
      <c r="I44" s="204"/>
      <c r="J44" s="204"/>
      <c r="K44" s="204"/>
      <c r="L44" s="204"/>
      <c r="M44" s="204"/>
      <c r="N44" s="204"/>
      <c r="O44" s="204"/>
      <c r="P44" s="205"/>
      <c r="Q44" s="156" t="s">
        <v>494</v>
      </c>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8"/>
    </row>
    <row r="45" spans="1:50" ht="6.75" customHeight="1">
      <c r="A45" s="19"/>
      <c r="B45" s="206"/>
      <c r="C45" s="207"/>
      <c r="D45" s="207"/>
      <c r="E45" s="207"/>
      <c r="F45" s="207"/>
      <c r="G45" s="207"/>
      <c r="H45" s="207"/>
      <c r="I45" s="207"/>
      <c r="J45" s="207"/>
      <c r="K45" s="207"/>
      <c r="L45" s="207"/>
      <c r="M45" s="207"/>
      <c r="N45" s="207"/>
      <c r="O45" s="207"/>
      <c r="P45" s="208"/>
      <c r="Q45" s="308"/>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10"/>
    </row>
    <row r="46" spans="1:50" ht="11.25" customHeight="1">
      <c r="A46" s="76"/>
      <c r="B46" s="114" t="s">
        <v>323</v>
      </c>
      <c r="C46" s="334">
        <f>EDATE(1!$Q$75,-2)</f>
        <v>45047</v>
      </c>
      <c r="D46" s="334"/>
      <c r="E46" s="334"/>
      <c r="F46" s="334"/>
      <c r="G46" s="334"/>
      <c r="H46" s="334"/>
      <c r="I46" s="333" t="s">
        <v>617</v>
      </c>
      <c r="J46" s="333"/>
      <c r="K46" s="333"/>
      <c r="L46" s="333"/>
      <c r="M46" s="333"/>
      <c r="N46" s="333"/>
      <c r="O46" s="115"/>
      <c r="P46" s="116"/>
      <c r="Q46" s="159"/>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1"/>
    </row>
    <row r="47" spans="1:50" ht="11.25" customHeight="1">
      <c r="A47" s="19"/>
      <c r="B47" s="150" t="s">
        <v>615</v>
      </c>
      <c r="C47" s="151"/>
      <c r="D47" s="151"/>
      <c r="E47" s="151"/>
      <c r="F47" s="151"/>
      <c r="G47" s="151"/>
      <c r="H47" s="151"/>
      <c r="I47" s="151"/>
      <c r="J47" s="151"/>
      <c r="K47" s="151"/>
      <c r="L47" s="151"/>
      <c r="M47" s="151"/>
      <c r="N47" s="151"/>
      <c r="O47" s="151"/>
      <c r="P47" s="152"/>
      <c r="Q47" s="212"/>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4"/>
    </row>
    <row r="48" spans="1:50" ht="6" customHeight="1">
      <c r="A48" s="19"/>
      <c r="B48" s="209"/>
      <c r="C48" s="210"/>
      <c r="D48" s="210"/>
      <c r="E48" s="210"/>
      <c r="F48" s="210"/>
      <c r="G48" s="210"/>
      <c r="H48" s="210"/>
      <c r="I48" s="210"/>
      <c r="J48" s="210"/>
      <c r="K48" s="210"/>
      <c r="L48" s="210"/>
      <c r="M48" s="210"/>
      <c r="N48" s="210"/>
      <c r="O48" s="210"/>
      <c r="P48" s="211"/>
      <c r="Q48" s="215"/>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7"/>
    </row>
    <row r="49" spans="1:50" ht="11.25" customHeight="1">
      <c r="A49" s="19"/>
      <c r="B49" s="117" t="s">
        <v>323</v>
      </c>
      <c r="C49" s="335">
        <f>EDATE(1!$Q$75,-2)</f>
        <v>45047</v>
      </c>
      <c r="D49" s="335"/>
      <c r="E49" s="335"/>
      <c r="F49" s="335"/>
      <c r="G49" s="335"/>
      <c r="H49" s="335"/>
      <c r="I49" s="154" t="s">
        <v>616</v>
      </c>
      <c r="J49" s="154"/>
      <c r="K49" s="154"/>
      <c r="L49" s="154"/>
      <c r="M49" s="154"/>
      <c r="N49" s="154"/>
      <c r="O49" s="118"/>
      <c r="P49" s="119"/>
      <c r="Q49" s="218"/>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11.25" customHeight="1">
      <c r="A50" s="19"/>
      <c r="B50" s="150" t="s">
        <v>499</v>
      </c>
      <c r="C50" s="151"/>
      <c r="D50" s="151"/>
      <c r="E50" s="151"/>
      <c r="F50" s="151"/>
      <c r="G50" s="151"/>
      <c r="H50" s="151"/>
      <c r="I50" s="151"/>
      <c r="J50" s="151"/>
      <c r="K50" s="151"/>
      <c r="L50" s="151"/>
      <c r="M50" s="151"/>
      <c r="N50" s="151"/>
      <c r="O50" s="151"/>
      <c r="P50" s="152"/>
      <c r="Q50" s="221" t="s">
        <v>456</v>
      </c>
      <c r="R50" s="222"/>
      <c r="S50" s="222"/>
      <c r="T50" s="222"/>
      <c r="U50" s="222"/>
      <c r="V50" s="306" t="s">
        <v>455</v>
      </c>
      <c r="W50" s="302"/>
      <c r="X50" s="302"/>
      <c r="Y50" s="302"/>
      <c r="Z50" s="302"/>
      <c r="AA50" s="302"/>
      <c r="AB50" s="302"/>
      <c r="AC50" s="303"/>
      <c r="AD50" s="332" t="s">
        <v>751</v>
      </c>
      <c r="AE50" s="213"/>
      <c r="AF50" s="213"/>
      <c r="AG50" s="213"/>
      <c r="AH50" s="213"/>
      <c r="AI50" s="213"/>
      <c r="AJ50" s="213"/>
      <c r="AK50" s="213"/>
      <c r="AL50" s="213"/>
      <c r="AM50" s="213"/>
      <c r="AN50" s="213"/>
      <c r="AO50" s="213"/>
      <c r="AP50" s="213"/>
      <c r="AQ50" s="213"/>
      <c r="AR50" s="213"/>
      <c r="AS50" s="213"/>
      <c r="AT50" s="213"/>
      <c r="AU50" s="213"/>
      <c r="AV50" s="213"/>
      <c r="AW50" s="213"/>
      <c r="AX50" s="214"/>
    </row>
    <row r="51" spans="1:50" ht="11.25" customHeight="1">
      <c r="A51" s="19"/>
      <c r="B51" s="153"/>
      <c r="C51" s="154"/>
      <c r="D51" s="154"/>
      <c r="E51" s="154"/>
      <c r="F51" s="154"/>
      <c r="G51" s="154"/>
      <c r="H51" s="154"/>
      <c r="I51" s="154"/>
      <c r="J51" s="154"/>
      <c r="K51" s="154"/>
      <c r="L51" s="154"/>
      <c r="M51" s="154"/>
      <c r="N51" s="154"/>
      <c r="O51" s="154"/>
      <c r="P51" s="155"/>
      <c r="Q51" s="223"/>
      <c r="R51" s="224"/>
      <c r="S51" s="224"/>
      <c r="T51" s="224"/>
      <c r="U51" s="224"/>
      <c r="V51" s="307"/>
      <c r="W51" s="304"/>
      <c r="X51" s="304"/>
      <c r="Y51" s="304"/>
      <c r="Z51" s="304"/>
      <c r="AA51" s="304"/>
      <c r="AB51" s="304"/>
      <c r="AC51" s="305"/>
      <c r="AD51" s="215"/>
      <c r="AE51" s="216"/>
      <c r="AF51" s="216"/>
      <c r="AG51" s="216"/>
      <c r="AH51" s="216"/>
      <c r="AI51" s="216"/>
      <c r="AJ51" s="216"/>
      <c r="AK51" s="216"/>
      <c r="AL51" s="216"/>
      <c r="AM51" s="216"/>
      <c r="AN51" s="216"/>
      <c r="AO51" s="216"/>
      <c r="AP51" s="216"/>
      <c r="AQ51" s="216"/>
      <c r="AR51" s="216"/>
      <c r="AS51" s="216"/>
      <c r="AT51" s="216"/>
      <c r="AU51" s="216"/>
      <c r="AV51" s="216"/>
      <c r="AW51" s="216"/>
      <c r="AX51" s="217"/>
    </row>
    <row r="52" spans="1:50" ht="11.25" customHeight="1">
      <c r="A52" s="19"/>
      <c r="B52" s="150" t="s">
        <v>457</v>
      </c>
      <c r="C52" s="151"/>
      <c r="D52" s="151"/>
      <c r="E52" s="151"/>
      <c r="F52" s="151"/>
      <c r="G52" s="151"/>
      <c r="H52" s="151"/>
      <c r="I52" s="151"/>
      <c r="J52" s="151"/>
      <c r="K52" s="151"/>
      <c r="L52" s="151"/>
      <c r="M52" s="151"/>
      <c r="N52" s="151"/>
      <c r="O52" s="151"/>
      <c r="P52" s="152"/>
      <c r="Q52" s="221" t="s">
        <v>456</v>
      </c>
      <c r="R52" s="222"/>
      <c r="S52" s="222"/>
      <c r="T52" s="222"/>
      <c r="U52" s="222"/>
      <c r="V52" s="306" t="s">
        <v>455</v>
      </c>
      <c r="W52" s="302"/>
      <c r="X52" s="302"/>
      <c r="Y52" s="302"/>
      <c r="Z52" s="302"/>
      <c r="AA52" s="302"/>
      <c r="AB52" s="302"/>
      <c r="AC52" s="303"/>
      <c r="AD52" s="215"/>
      <c r="AE52" s="216"/>
      <c r="AF52" s="216"/>
      <c r="AG52" s="216"/>
      <c r="AH52" s="216"/>
      <c r="AI52" s="216"/>
      <c r="AJ52" s="216"/>
      <c r="AK52" s="216"/>
      <c r="AL52" s="216"/>
      <c r="AM52" s="216"/>
      <c r="AN52" s="216"/>
      <c r="AO52" s="216"/>
      <c r="AP52" s="216"/>
      <c r="AQ52" s="216"/>
      <c r="AR52" s="216"/>
      <c r="AS52" s="216"/>
      <c r="AT52" s="216"/>
      <c r="AU52" s="216"/>
      <c r="AV52" s="216"/>
      <c r="AW52" s="216"/>
      <c r="AX52" s="217"/>
    </row>
    <row r="53" spans="1:50" ht="11.25" customHeight="1">
      <c r="A53" s="19"/>
      <c r="B53" s="153"/>
      <c r="C53" s="154"/>
      <c r="D53" s="154"/>
      <c r="E53" s="154"/>
      <c r="F53" s="154"/>
      <c r="G53" s="154"/>
      <c r="H53" s="154"/>
      <c r="I53" s="154"/>
      <c r="J53" s="154"/>
      <c r="K53" s="154"/>
      <c r="L53" s="154"/>
      <c r="M53" s="154"/>
      <c r="N53" s="154"/>
      <c r="O53" s="154"/>
      <c r="P53" s="155"/>
      <c r="Q53" s="223"/>
      <c r="R53" s="224"/>
      <c r="S53" s="224"/>
      <c r="T53" s="224"/>
      <c r="U53" s="224"/>
      <c r="V53" s="307"/>
      <c r="W53" s="304"/>
      <c r="X53" s="304"/>
      <c r="Y53" s="304"/>
      <c r="Z53" s="304"/>
      <c r="AA53" s="304"/>
      <c r="AB53" s="304"/>
      <c r="AC53" s="305"/>
      <c r="AD53" s="215"/>
      <c r="AE53" s="216"/>
      <c r="AF53" s="216"/>
      <c r="AG53" s="216"/>
      <c r="AH53" s="216"/>
      <c r="AI53" s="216"/>
      <c r="AJ53" s="216"/>
      <c r="AK53" s="216"/>
      <c r="AL53" s="216"/>
      <c r="AM53" s="216"/>
      <c r="AN53" s="216"/>
      <c r="AO53" s="216"/>
      <c r="AP53" s="216"/>
      <c r="AQ53" s="216"/>
      <c r="AR53" s="216"/>
      <c r="AS53" s="216"/>
      <c r="AT53" s="216"/>
      <c r="AU53" s="216"/>
      <c r="AV53" s="216"/>
      <c r="AW53" s="216"/>
      <c r="AX53" s="217"/>
    </row>
    <row r="54" spans="1:50" ht="11.25" customHeight="1">
      <c r="A54" s="19"/>
      <c r="B54" s="150" t="s">
        <v>461</v>
      </c>
      <c r="C54" s="151"/>
      <c r="D54" s="151"/>
      <c r="E54" s="151"/>
      <c r="F54" s="151"/>
      <c r="G54" s="151"/>
      <c r="H54" s="151"/>
      <c r="I54" s="151"/>
      <c r="J54" s="151"/>
      <c r="K54" s="151"/>
      <c r="L54" s="151"/>
      <c r="M54" s="151"/>
      <c r="N54" s="151"/>
      <c r="O54" s="151"/>
      <c r="P54" s="152"/>
      <c r="Q54" s="221" t="s">
        <v>456</v>
      </c>
      <c r="R54" s="222"/>
      <c r="S54" s="222"/>
      <c r="T54" s="222"/>
      <c r="U54" s="222"/>
      <c r="V54" s="306" t="s">
        <v>455</v>
      </c>
      <c r="W54" s="302"/>
      <c r="X54" s="302"/>
      <c r="Y54" s="302"/>
      <c r="Z54" s="302"/>
      <c r="AA54" s="302"/>
      <c r="AB54" s="302"/>
      <c r="AC54" s="303"/>
      <c r="AD54" s="215"/>
      <c r="AE54" s="216"/>
      <c r="AF54" s="216"/>
      <c r="AG54" s="216"/>
      <c r="AH54" s="216"/>
      <c r="AI54" s="216"/>
      <c r="AJ54" s="216"/>
      <c r="AK54" s="216"/>
      <c r="AL54" s="216"/>
      <c r="AM54" s="216"/>
      <c r="AN54" s="216"/>
      <c r="AO54" s="216"/>
      <c r="AP54" s="216"/>
      <c r="AQ54" s="216"/>
      <c r="AR54" s="216"/>
      <c r="AS54" s="216"/>
      <c r="AT54" s="216"/>
      <c r="AU54" s="216"/>
      <c r="AV54" s="216"/>
      <c r="AW54" s="216"/>
      <c r="AX54" s="217"/>
    </row>
    <row r="55" spans="1:50" ht="11.25" customHeight="1">
      <c r="A55" s="19"/>
      <c r="B55" s="153"/>
      <c r="C55" s="154"/>
      <c r="D55" s="154"/>
      <c r="E55" s="154"/>
      <c r="F55" s="154"/>
      <c r="G55" s="154"/>
      <c r="H55" s="154"/>
      <c r="I55" s="154"/>
      <c r="J55" s="154"/>
      <c r="K55" s="154"/>
      <c r="L55" s="154"/>
      <c r="M55" s="154"/>
      <c r="N55" s="154"/>
      <c r="O55" s="154"/>
      <c r="P55" s="155"/>
      <c r="Q55" s="223"/>
      <c r="R55" s="224"/>
      <c r="S55" s="224"/>
      <c r="T55" s="224"/>
      <c r="U55" s="224"/>
      <c r="V55" s="307"/>
      <c r="W55" s="304"/>
      <c r="X55" s="304"/>
      <c r="Y55" s="304"/>
      <c r="Z55" s="304"/>
      <c r="AA55" s="304"/>
      <c r="AB55" s="304"/>
      <c r="AC55" s="305"/>
      <c r="AD55" s="218"/>
      <c r="AE55" s="219"/>
      <c r="AF55" s="219"/>
      <c r="AG55" s="219"/>
      <c r="AH55" s="219"/>
      <c r="AI55" s="219"/>
      <c r="AJ55" s="219"/>
      <c r="AK55" s="219"/>
      <c r="AL55" s="219"/>
      <c r="AM55" s="219"/>
      <c r="AN55" s="219"/>
      <c r="AO55" s="219"/>
      <c r="AP55" s="219"/>
      <c r="AQ55" s="219"/>
      <c r="AR55" s="219"/>
      <c r="AS55" s="219"/>
      <c r="AT55" s="219"/>
      <c r="AU55" s="219"/>
      <c r="AV55" s="219"/>
      <c r="AW55" s="219"/>
      <c r="AX55" s="220"/>
    </row>
    <row r="56" spans="1:50" ht="11.25" customHeight="1">
      <c r="A56" s="19"/>
      <c r="B56" s="150" t="s">
        <v>462</v>
      </c>
      <c r="C56" s="151"/>
      <c r="D56" s="151"/>
      <c r="E56" s="151"/>
      <c r="F56" s="151"/>
      <c r="G56" s="151"/>
      <c r="H56" s="151"/>
      <c r="I56" s="151"/>
      <c r="J56" s="151"/>
      <c r="K56" s="151"/>
      <c r="L56" s="151"/>
      <c r="M56" s="151"/>
      <c r="N56" s="151"/>
      <c r="O56" s="151"/>
      <c r="P56" s="152"/>
      <c r="Q56" s="332" t="s">
        <v>611</v>
      </c>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11.25" customHeight="1">
      <c r="A57" s="19"/>
      <c r="B57" s="153"/>
      <c r="C57" s="154"/>
      <c r="D57" s="154"/>
      <c r="E57" s="154"/>
      <c r="F57" s="154"/>
      <c r="G57" s="154"/>
      <c r="H57" s="154"/>
      <c r="I57" s="154"/>
      <c r="J57" s="154"/>
      <c r="K57" s="154"/>
      <c r="L57" s="154"/>
      <c r="M57" s="154"/>
      <c r="N57" s="154"/>
      <c r="O57" s="154"/>
      <c r="P57" s="155"/>
      <c r="Q57" s="215"/>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11.25" customHeight="1">
      <c r="A58" s="19"/>
      <c r="B58" s="150" t="s">
        <v>13</v>
      </c>
      <c r="C58" s="151"/>
      <c r="D58" s="151"/>
      <c r="E58" s="151"/>
      <c r="F58" s="151"/>
      <c r="G58" s="151"/>
      <c r="H58" s="151"/>
      <c r="I58" s="151"/>
      <c r="J58" s="151"/>
      <c r="K58" s="151"/>
      <c r="L58" s="151"/>
      <c r="M58" s="151"/>
      <c r="N58" s="151"/>
      <c r="O58" s="151"/>
      <c r="P58" s="152"/>
      <c r="Q58" s="215"/>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7"/>
    </row>
    <row r="59" spans="1:50" ht="11.25" customHeight="1">
      <c r="A59" s="19"/>
      <c r="B59" s="153"/>
      <c r="C59" s="154"/>
      <c r="D59" s="154"/>
      <c r="E59" s="154"/>
      <c r="F59" s="154"/>
      <c r="G59" s="154"/>
      <c r="H59" s="154"/>
      <c r="I59" s="154"/>
      <c r="J59" s="154"/>
      <c r="K59" s="154"/>
      <c r="L59" s="154"/>
      <c r="M59" s="154"/>
      <c r="N59" s="154"/>
      <c r="O59" s="154"/>
      <c r="P59" s="155"/>
      <c r="Q59" s="218"/>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20"/>
    </row>
    <row r="60" spans="1:50" ht="11.25" customHeight="1">
      <c r="A60" s="19"/>
      <c r="B60" s="225" t="s">
        <v>514</v>
      </c>
      <c r="C60" s="226"/>
      <c r="D60" s="226"/>
      <c r="E60" s="226"/>
      <c r="F60" s="226"/>
      <c r="G60" s="226"/>
      <c r="H60" s="226"/>
      <c r="I60" s="226"/>
      <c r="J60" s="226"/>
      <c r="K60" s="226"/>
      <c r="L60" s="226"/>
      <c r="M60" s="226"/>
      <c r="N60" s="226"/>
      <c r="O60" s="226"/>
      <c r="P60" s="227"/>
      <c r="Q60" s="156" t="s">
        <v>612</v>
      </c>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8"/>
    </row>
    <row r="61" spans="1:50" ht="11.25" customHeight="1">
      <c r="A61" s="19"/>
      <c r="B61" s="228"/>
      <c r="C61" s="229"/>
      <c r="D61" s="229"/>
      <c r="E61" s="229"/>
      <c r="F61" s="229"/>
      <c r="G61" s="229"/>
      <c r="H61" s="229"/>
      <c r="I61" s="229"/>
      <c r="J61" s="229"/>
      <c r="K61" s="229"/>
      <c r="L61" s="229"/>
      <c r="M61" s="229"/>
      <c r="N61" s="229"/>
      <c r="O61" s="229"/>
      <c r="P61" s="230"/>
      <c r="Q61" s="159"/>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1"/>
    </row>
    <row r="62" spans="1:50" ht="11.25" customHeight="1">
      <c r="A62" s="19"/>
      <c r="B62" s="150" t="s">
        <v>385</v>
      </c>
      <c r="C62" s="151"/>
      <c r="D62" s="151"/>
      <c r="E62" s="151"/>
      <c r="F62" s="151"/>
      <c r="G62" s="151"/>
      <c r="H62" s="151"/>
      <c r="I62" s="151"/>
      <c r="J62" s="151"/>
      <c r="K62" s="151"/>
      <c r="L62" s="151"/>
      <c r="M62" s="151"/>
      <c r="N62" s="151"/>
      <c r="O62" s="151"/>
      <c r="P62" s="152"/>
      <c r="Q62" s="156" t="s">
        <v>495</v>
      </c>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8"/>
    </row>
    <row r="63" spans="1:50" ht="11.25" customHeight="1">
      <c r="A63" s="19"/>
      <c r="B63" s="153"/>
      <c r="C63" s="154"/>
      <c r="D63" s="154"/>
      <c r="E63" s="154"/>
      <c r="F63" s="154"/>
      <c r="G63" s="154"/>
      <c r="H63" s="154"/>
      <c r="I63" s="154"/>
      <c r="J63" s="154"/>
      <c r="K63" s="154"/>
      <c r="L63" s="154"/>
      <c r="M63" s="154"/>
      <c r="N63" s="154"/>
      <c r="O63" s="154"/>
      <c r="P63" s="155"/>
      <c r="Q63" s="159"/>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1"/>
    </row>
    <row r="64" spans="1:50" ht="11.25" customHeight="1">
      <c r="A64" s="19"/>
      <c r="B64" s="150" t="s">
        <v>755</v>
      </c>
      <c r="C64" s="151"/>
      <c r="D64" s="151"/>
      <c r="E64" s="151"/>
      <c r="F64" s="151"/>
      <c r="G64" s="151"/>
      <c r="H64" s="151"/>
      <c r="I64" s="151"/>
      <c r="J64" s="151"/>
      <c r="K64" s="151"/>
      <c r="L64" s="151"/>
      <c r="M64" s="151"/>
      <c r="N64" s="151"/>
      <c r="O64" s="151"/>
      <c r="P64" s="152"/>
      <c r="Q64" s="215" t="s">
        <v>752</v>
      </c>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10.5" customHeight="1">
      <c r="A65" s="19"/>
      <c r="B65" s="153"/>
      <c r="C65" s="154"/>
      <c r="D65" s="154"/>
      <c r="E65" s="154"/>
      <c r="F65" s="154"/>
      <c r="G65" s="154"/>
      <c r="H65" s="154"/>
      <c r="I65" s="154"/>
      <c r="J65" s="154"/>
      <c r="K65" s="154"/>
      <c r="L65" s="154"/>
      <c r="M65" s="154"/>
      <c r="N65" s="154"/>
      <c r="O65" s="154"/>
      <c r="P65" s="155"/>
      <c r="Q65" s="215"/>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7"/>
    </row>
    <row r="66" spans="1:50" ht="11.25" customHeight="1">
      <c r="A66" s="19"/>
      <c r="B66" s="225" t="s">
        <v>756</v>
      </c>
      <c r="C66" s="226"/>
      <c r="D66" s="226"/>
      <c r="E66" s="226"/>
      <c r="F66" s="226"/>
      <c r="G66" s="226"/>
      <c r="H66" s="226"/>
      <c r="I66" s="226"/>
      <c r="J66" s="226"/>
      <c r="K66" s="226"/>
      <c r="L66" s="226"/>
      <c r="M66" s="226"/>
      <c r="N66" s="226"/>
      <c r="O66" s="226"/>
      <c r="P66" s="227"/>
      <c r="Q66" s="215"/>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7"/>
    </row>
    <row r="67" spans="1:50" ht="11.25" customHeight="1">
      <c r="A67" s="19"/>
      <c r="B67" s="336"/>
      <c r="C67" s="337"/>
      <c r="D67" s="337"/>
      <c r="E67" s="337"/>
      <c r="F67" s="337"/>
      <c r="G67" s="337"/>
      <c r="H67" s="337"/>
      <c r="I67" s="337"/>
      <c r="J67" s="337"/>
      <c r="K67" s="337"/>
      <c r="L67" s="337"/>
      <c r="M67" s="337"/>
      <c r="N67" s="337"/>
      <c r="O67" s="337"/>
      <c r="P67" s="338"/>
      <c r="Q67" s="215"/>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7"/>
    </row>
    <row r="68" spans="1:50" ht="11.25" customHeight="1">
      <c r="A68" s="19"/>
      <c r="B68" s="336"/>
      <c r="C68" s="337"/>
      <c r="D68" s="337"/>
      <c r="E68" s="337"/>
      <c r="F68" s="337"/>
      <c r="G68" s="337"/>
      <c r="H68" s="337"/>
      <c r="I68" s="337"/>
      <c r="J68" s="337"/>
      <c r="K68" s="337"/>
      <c r="L68" s="337"/>
      <c r="M68" s="337"/>
      <c r="N68" s="337"/>
      <c r="O68" s="337"/>
      <c r="P68" s="338"/>
      <c r="Q68" s="215"/>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7"/>
    </row>
    <row r="69" spans="1:50" ht="11.25" customHeight="1">
      <c r="A69" s="19"/>
      <c r="B69" s="228"/>
      <c r="C69" s="229"/>
      <c r="D69" s="229"/>
      <c r="E69" s="229"/>
      <c r="F69" s="229"/>
      <c r="G69" s="229"/>
      <c r="H69" s="229"/>
      <c r="I69" s="229"/>
      <c r="J69" s="229"/>
      <c r="K69" s="229"/>
      <c r="L69" s="229"/>
      <c r="M69" s="229"/>
      <c r="N69" s="229"/>
      <c r="O69" s="229"/>
      <c r="P69" s="230"/>
      <c r="Q69" s="215"/>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6"/>
      <c r="AW69" s="216"/>
      <c r="AX69" s="217"/>
    </row>
    <row r="70" spans="1:50" ht="11.25" customHeight="1">
      <c r="A70" s="19"/>
      <c r="B70" s="150" t="s">
        <v>757</v>
      </c>
      <c r="C70" s="151"/>
      <c r="D70" s="151"/>
      <c r="E70" s="151"/>
      <c r="F70" s="151"/>
      <c r="G70" s="151"/>
      <c r="H70" s="151"/>
      <c r="I70" s="151"/>
      <c r="J70" s="151"/>
      <c r="K70" s="151"/>
      <c r="L70" s="151"/>
      <c r="M70" s="151"/>
      <c r="N70" s="151"/>
      <c r="O70" s="151"/>
      <c r="P70" s="152"/>
      <c r="Q70" s="215"/>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7"/>
    </row>
    <row r="71" spans="1:50" ht="11.25" customHeight="1">
      <c r="A71" s="19"/>
      <c r="B71" s="153"/>
      <c r="C71" s="154"/>
      <c r="D71" s="154"/>
      <c r="E71" s="154"/>
      <c r="F71" s="154"/>
      <c r="G71" s="154"/>
      <c r="H71" s="154"/>
      <c r="I71" s="154"/>
      <c r="J71" s="154"/>
      <c r="K71" s="154"/>
      <c r="L71" s="154"/>
      <c r="M71" s="154"/>
      <c r="N71" s="154"/>
      <c r="O71" s="154"/>
      <c r="P71" s="155"/>
      <c r="Q71" s="215"/>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7"/>
    </row>
    <row r="72" spans="1:50" ht="11.25" customHeight="1">
      <c r="A72" s="19"/>
      <c r="B72" s="225" t="s">
        <v>758</v>
      </c>
      <c r="C72" s="226"/>
      <c r="D72" s="226"/>
      <c r="E72" s="226"/>
      <c r="F72" s="226"/>
      <c r="G72" s="226"/>
      <c r="H72" s="226"/>
      <c r="I72" s="226"/>
      <c r="J72" s="226"/>
      <c r="K72" s="226"/>
      <c r="L72" s="226"/>
      <c r="M72" s="226"/>
      <c r="N72" s="226"/>
      <c r="O72" s="226"/>
      <c r="P72" s="227"/>
      <c r="Q72" s="215"/>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6"/>
      <c r="AW72" s="216"/>
      <c r="AX72" s="217"/>
    </row>
    <row r="73" spans="1:50" ht="11.25" customHeight="1">
      <c r="A73" s="19"/>
      <c r="B73" s="228"/>
      <c r="C73" s="229"/>
      <c r="D73" s="229"/>
      <c r="E73" s="229"/>
      <c r="F73" s="229"/>
      <c r="G73" s="229"/>
      <c r="H73" s="229"/>
      <c r="I73" s="229"/>
      <c r="J73" s="229"/>
      <c r="K73" s="229"/>
      <c r="L73" s="229"/>
      <c r="M73" s="229"/>
      <c r="N73" s="229"/>
      <c r="O73" s="229"/>
      <c r="P73" s="230"/>
      <c r="Q73" s="218"/>
      <c r="R73" s="219"/>
      <c r="S73" s="219"/>
      <c r="T73" s="219"/>
      <c r="U73" s="219"/>
      <c r="V73" s="219"/>
      <c r="W73" s="219"/>
      <c r="X73" s="219"/>
      <c r="Y73" s="219"/>
      <c r="Z73" s="219"/>
      <c r="AA73" s="219"/>
      <c r="AB73" s="219"/>
      <c r="AC73" s="219"/>
      <c r="AD73" s="219"/>
      <c r="AE73" s="219"/>
      <c r="AF73" s="219"/>
      <c r="AG73" s="219"/>
      <c r="AH73" s="219"/>
      <c r="AI73" s="219"/>
      <c r="AJ73" s="219"/>
      <c r="AK73" s="219"/>
      <c r="AL73" s="219"/>
      <c r="AM73" s="219"/>
      <c r="AN73" s="219"/>
      <c r="AO73" s="219"/>
      <c r="AP73" s="219"/>
      <c r="AQ73" s="219"/>
      <c r="AR73" s="219"/>
      <c r="AS73" s="219"/>
      <c r="AT73" s="219"/>
      <c r="AU73" s="219"/>
      <c r="AV73" s="219"/>
      <c r="AW73" s="219"/>
      <c r="AX73" s="220"/>
    </row>
    <row r="74" spans="2:50" s="49" customFormat="1" ht="11.25" customHeight="1" thickBot="1">
      <c r="B74" s="124"/>
      <c r="C74" s="124"/>
      <c r="D74" s="124"/>
      <c r="E74" s="124"/>
      <c r="F74" s="124"/>
      <c r="G74" s="124"/>
      <c r="H74" s="124"/>
      <c r="I74" s="124"/>
      <c r="J74" s="124"/>
      <c r="K74" s="124"/>
      <c r="L74" s="124"/>
      <c r="M74" s="124"/>
      <c r="N74" s="124"/>
      <c r="O74" s="124"/>
      <c r="P74" s="124"/>
      <c r="Q74" s="125"/>
      <c r="R74" s="125"/>
      <c r="S74" s="125"/>
      <c r="T74" s="125"/>
      <c r="U74" s="125"/>
      <c r="V74" s="125"/>
      <c r="W74" s="125"/>
      <c r="X74" s="125"/>
      <c r="Y74" s="125"/>
      <c r="Z74" s="125"/>
      <c r="AA74" s="125"/>
      <c r="AB74" s="125"/>
      <c r="AC74" s="125"/>
      <c r="AD74" s="125"/>
      <c r="AE74" s="125"/>
      <c r="AF74" s="126"/>
      <c r="AG74" s="126"/>
      <c r="AH74" s="126"/>
      <c r="AI74" s="126"/>
      <c r="AJ74" s="126"/>
      <c r="AK74" s="126"/>
      <c r="AL74" s="126"/>
      <c r="AM74" s="126"/>
      <c r="AN74" s="126"/>
      <c r="AO74" s="126"/>
      <c r="AP74" s="126"/>
      <c r="AQ74" s="126"/>
      <c r="AR74" s="126"/>
      <c r="AS74" s="126"/>
      <c r="AT74" s="126"/>
      <c r="AU74" s="126"/>
      <c r="AV74" s="126"/>
      <c r="AW74" s="126"/>
      <c r="AX74" s="126"/>
    </row>
    <row r="75" spans="1:50" ht="11.25" customHeight="1">
      <c r="A75" s="19"/>
      <c r="B75" s="192" t="s">
        <v>613</v>
      </c>
      <c r="C75" s="193"/>
      <c r="D75" s="193"/>
      <c r="E75" s="193"/>
      <c r="F75" s="193"/>
      <c r="G75" s="193"/>
      <c r="H75" s="193"/>
      <c r="I75" s="193"/>
      <c r="J75" s="193"/>
      <c r="K75" s="193"/>
      <c r="L75" s="193"/>
      <c r="M75" s="193"/>
      <c r="N75" s="193"/>
      <c r="O75" s="193"/>
      <c r="P75" s="193"/>
      <c r="Q75" s="196">
        <v>45108</v>
      </c>
      <c r="R75" s="197"/>
      <c r="S75" s="197"/>
      <c r="T75" s="197"/>
      <c r="U75" s="197"/>
      <c r="V75" s="197"/>
      <c r="W75" s="197"/>
      <c r="X75" s="197"/>
      <c r="Y75" s="197"/>
      <c r="Z75" s="197"/>
      <c r="AA75" s="197"/>
      <c r="AB75" s="197"/>
      <c r="AC75" s="197"/>
      <c r="AD75" s="197"/>
      <c r="AE75" s="198"/>
      <c r="AF75" s="202" t="s">
        <v>678</v>
      </c>
      <c r="AG75" s="202"/>
      <c r="AH75" s="202"/>
      <c r="AI75" s="202"/>
      <c r="AJ75" s="202"/>
      <c r="AK75" s="202"/>
      <c r="AL75" s="202"/>
      <c r="AM75" s="202"/>
      <c r="AN75" s="202"/>
      <c r="AO75" s="202"/>
      <c r="AP75" s="202"/>
      <c r="AQ75" s="202"/>
      <c r="AR75" s="202"/>
      <c r="AS75" s="202"/>
      <c r="AT75" s="202"/>
      <c r="AU75" s="202"/>
      <c r="AV75" s="202"/>
      <c r="AW75" s="202"/>
      <c r="AX75" s="202"/>
    </row>
    <row r="76" spans="1:50" ht="11.25" customHeight="1" thickBot="1">
      <c r="A76" s="19"/>
      <c r="B76" s="194"/>
      <c r="C76" s="195"/>
      <c r="D76" s="195"/>
      <c r="E76" s="195"/>
      <c r="F76" s="195"/>
      <c r="G76" s="195"/>
      <c r="H76" s="195"/>
      <c r="I76" s="195"/>
      <c r="J76" s="195"/>
      <c r="K76" s="195"/>
      <c r="L76" s="195"/>
      <c r="M76" s="195"/>
      <c r="N76" s="195"/>
      <c r="O76" s="195"/>
      <c r="P76" s="195"/>
      <c r="Q76" s="199"/>
      <c r="R76" s="200"/>
      <c r="S76" s="200"/>
      <c r="T76" s="200"/>
      <c r="U76" s="200"/>
      <c r="V76" s="200"/>
      <c r="W76" s="200"/>
      <c r="X76" s="200"/>
      <c r="Y76" s="200"/>
      <c r="Z76" s="200"/>
      <c r="AA76" s="200"/>
      <c r="AB76" s="200"/>
      <c r="AC76" s="200"/>
      <c r="AD76" s="200"/>
      <c r="AE76" s="201"/>
      <c r="AF76" s="202"/>
      <c r="AG76" s="202"/>
      <c r="AH76" s="202"/>
      <c r="AI76" s="202"/>
      <c r="AJ76" s="202"/>
      <c r="AK76" s="202"/>
      <c r="AL76" s="202"/>
      <c r="AM76" s="202"/>
      <c r="AN76" s="202"/>
      <c r="AO76" s="202"/>
      <c r="AP76" s="202"/>
      <c r="AQ76" s="202"/>
      <c r="AR76" s="202"/>
      <c r="AS76" s="202"/>
      <c r="AT76" s="202"/>
      <c r="AU76" s="202"/>
      <c r="AV76" s="202"/>
      <c r="AW76" s="202"/>
      <c r="AX76" s="202"/>
    </row>
    <row r="77" s="49" customFormat="1" ht="11.25" customHeight="1"/>
  </sheetData>
  <sheetProtection/>
  <mergeCells count="129">
    <mergeCell ref="C46:H46"/>
    <mergeCell ref="C49:H49"/>
    <mergeCell ref="W52:AC53"/>
    <mergeCell ref="W54:AC55"/>
    <mergeCell ref="Q64:AX73"/>
    <mergeCell ref="Q56:AX59"/>
    <mergeCell ref="B58:P59"/>
    <mergeCell ref="Q54:U55"/>
    <mergeCell ref="B66:P69"/>
    <mergeCell ref="B64:P65"/>
    <mergeCell ref="B52:P53"/>
    <mergeCell ref="B54:P55"/>
    <mergeCell ref="W40:AC41"/>
    <mergeCell ref="Q42:AX43"/>
    <mergeCell ref="I49:N49"/>
    <mergeCell ref="I46:N46"/>
    <mergeCell ref="V52:V53"/>
    <mergeCell ref="V54:V55"/>
    <mergeCell ref="Q52:U53"/>
    <mergeCell ref="V50:V51"/>
    <mergeCell ref="AZ3:BV8"/>
    <mergeCell ref="B40:P41"/>
    <mergeCell ref="B38:P39"/>
    <mergeCell ref="B42:P43"/>
    <mergeCell ref="Q40:U41"/>
    <mergeCell ref="B60:P61"/>
    <mergeCell ref="B56:P57"/>
    <mergeCell ref="B50:P51"/>
    <mergeCell ref="V38:V39"/>
    <mergeCell ref="AD50:AX55"/>
    <mergeCell ref="W50:AC51"/>
    <mergeCell ref="V40:V41"/>
    <mergeCell ref="Q44:AX46"/>
    <mergeCell ref="AJ17:AL17"/>
    <mergeCell ref="AH14:AX15"/>
    <mergeCell ref="W13:X15"/>
    <mergeCell ref="Y13:Z15"/>
    <mergeCell ref="W38:AC39"/>
    <mergeCell ref="AD38:AX41"/>
    <mergeCell ref="I33:Y34"/>
    <mergeCell ref="AM33:AX34"/>
    <mergeCell ref="V16:W18"/>
    <mergeCell ref="Q38:U39"/>
    <mergeCell ref="D16:H18"/>
    <mergeCell ref="D20:H20"/>
    <mergeCell ref="I20:AX20"/>
    <mergeCell ref="D21:H22"/>
    <mergeCell ref="S16:U18"/>
    <mergeCell ref="I32:Y32"/>
    <mergeCell ref="B36:AX37"/>
    <mergeCell ref="N16:R18"/>
    <mergeCell ref="AM11:AX12"/>
    <mergeCell ref="X16:AB18"/>
    <mergeCell ref="AC16:AG16"/>
    <mergeCell ref="AC17:AE18"/>
    <mergeCell ref="AF17:AG18"/>
    <mergeCell ref="AH18:AI18"/>
    <mergeCell ref="AJ18:AL18"/>
    <mergeCell ref="AH16:AL16"/>
    <mergeCell ref="AH17:AI17"/>
    <mergeCell ref="AH26:AL27"/>
    <mergeCell ref="AM26:AX27"/>
    <mergeCell ref="D28:H28"/>
    <mergeCell ref="I29:Y30"/>
    <mergeCell ref="I28:Y28"/>
    <mergeCell ref="J23:L23"/>
    <mergeCell ref="M23:N23"/>
    <mergeCell ref="O23:S23"/>
    <mergeCell ref="D23:H23"/>
    <mergeCell ref="M8:N8"/>
    <mergeCell ref="I9:AX10"/>
    <mergeCell ref="AH11:AL12"/>
    <mergeCell ref="AH13:AX13"/>
    <mergeCell ref="S11:W12"/>
    <mergeCell ref="X11:AG12"/>
    <mergeCell ref="I11:R12"/>
    <mergeCell ref="K13:L15"/>
    <mergeCell ref="M13:N15"/>
    <mergeCell ref="O13:P15"/>
    <mergeCell ref="D6:H7"/>
    <mergeCell ref="D8:H8"/>
    <mergeCell ref="AC14:AG15"/>
    <mergeCell ref="AA13:AB15"/>
    <mergeCell ref="AC13:AG13"/>
    <mergeCell ref="U13:V15"/>
    <mergeCell ref="D9:H10"/>
    <mergeCell ref="O8:S8"/>
    <mergeCell ref="Q13:R15"/>
    <mergeCell ref="D13:H15"/>
    <mergeCell ref="D11:H12"/>
    <mergeCell ref="Z33:AB34"/>
    <mergeCell ref="AH33:AL34"/>
    <mergeCell ref="AC33:AG34"/>
    <mergeCell ref="I13:J15"/>
    <mergeCell ref="D29:H30"/>
    <mergeCell ref="D26:H27"/>
    <mergeCell ref="I26:R27"/>
    <mergeCell ref="X26:AG27"/>
    <mergeCell ref="B32:H32"/>
    <mergeCell ref="B1:AX2"/>
    <mergeCell ref="B3:AW4"/>
    <mergeCell ref="S26:W27"/>
    <mergeCell ref="I6:AX7"/>
    <mergeCell ref="J8:L8"/>
    <mergeCell ref="S13:T15"/>
    <mergeCell ref="B5:C15"/>
    <mergeCell ref="I5:AX5"/>
    <mergeCell ref="D5:H5"/>
    <mergeCell ref="U8:AX8"/>
    <mergeCell ref="B75:P76"/>
    <mergeCell ref="Q75:AE76"/>
    <mergeCell ref="AF75:AX76"/>
    <mergeCell ref="B44:P45"/>
    <mergeCell ref="B47:P48"/>
    <mergeCell ref="Q47:AX49"/>
    <mergeCell ref="Q50:U51"/>
    <mergeCell ref="B72:P73"/>
    <mergeCell ref="B70:P71"/>
    <mergeCell ref="Q60:AX61"/>
    <mergeCell ref="B62:P63"/>
    <mergeCell ref="Q62:AX63"/>
    <mergeCell ref="I21:AX22"/>
    <mergeCell ref="I16:K18"/>
    <mergeCell ref="L16:M18"/>
    <mergeCell ref="B33:H34"/>
    <mergeCell ref="B20:C30"/>
    <mergeCell ref="I24:AX25"/>
    <mergeCell ref="D24:H25"/>
    <mergeCell ref="B16:C18"/>
  </mergeCells>
  <dataValidations count="1">
    <dataValidation type="list" allowBlank="1" showInputMessage="1" showErrorMessage="1" sqref="AH17:AI18">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&amp;R1</oddFooter>
  </headerFooter>
</worksheet>
</file>

<file path=xl/worksheets/sheet10.xml><?xml version="1.0" encoding="utf-8"?>
<worksheet xmlns="http://schemas.openxmlformats.org/spreadsheetml/2006/main" xmlns:r="http://schemas.openxmlformats.org/officeDocument/2006/relationships">
  <dimension ref="A1:BI114"/>
  <sheetViews>
    <sheetView view="pageBreakPreview" zoomScaleSheetLayoutView="100" zoomScalePageLayoutView="0" workbookViewId="0" topLeftCell="A1">
      <selection activeCell="A1" sqref="A1:V2"/>
    </sheetView>
  </sheetViews>
  <sheetFormatPr defaultColWidth="1.875" defaultRowHeight="11.25" customHeight="1"/>
  <cols>
    <col min="1" max="16384" width="1.875" style="6" customWidth="1"/>
  </cols>
  <sheetData>
    <row r="1" spans="1:50" ht="11.25" customHeight="1">
      <c r="A1" s="629" t="s">
        <v>769</v>
      </c>
      <c r="B1" s="629"/>
      <c r="C1" s="629"/>
      <c r="D1" s="629"/>
      <c r="E1" s="629"/>
      <c r="F1" s="629"/>
      <c r="G1" s="629"/>
      <c r="H1" s="629"/>
      <c r="I1" s="629"/>
      <c r="J1" s="629"/>
      <c r="K1" s="629"/>
      <c r="L1" s="629"/>
      <c r="M1" s="629"/>
      <c r="N1" s="629"/>
      <c r="O1" s="629"/>
      <c r="P1" s="629"/>
      <c r="Q1" s="629"/>
      <c r="R1" s="629"/>
      <c r="S1" s="629"/>
      <c r="T1" s="629"/>
      <c r="U1" s="629"/>
      <c r="V1" s="629"/>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row>
    <row r="2" spans="1:50" ht="11.25" customHeight="1">
      <c r="A2" s="629"/>
      <c r="B2" s="629"/>
      <c r="C2" s="629"/>
      <c r="D2" s="629"/>
      <c r="E2" s="629"/>
      <c r="F2" s="629"/>
      <c r="G2" s="629"/>
      <c r="H2" s="629"/>
      <c r="I2" s="629"/>
      <c r="J2" s="629"/>
      <c r="K2" s="629"/>
      <c r="L2" s="629"/>
      <c r="M2" s="629"/>
      <c r="N2" s="629"/>
      <c r="O2" s="629"/>
      <c r="P2" s="629"/>
      <c r="Q2" s="629"/>
      <c r="R2" s="629"/>
      <c r="S2" s="629"/>
      <c r="T2" s="629"/>
      <c r="U2" s="629"/>
      <c r="V2" s="629"/>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row>
    <row r="3" spans="1:50" ht="11.25" customHeight="1">
      <c r="A3" s="25"/>
      <c r="B3" s="388" t="s">
        <v>84</v>
      </c>
      <c r="C3" s="388"/>
      <c r="D3" s="388"/>
      <c r="E3" s="388"/>
      <c r="F3" s="388"/>
      <c r="G3" s="388"/>
      <c r="H3" s="388"/>
      <c r="I3" s="388"/>
      <c r="J3" s="388"/>
      <c r="K3" s="388"/>
      <c r="L3" s="388"/>
      <c r="M3" s="388"/>
      <c r="N3" s="388"/>
      <c r="O3" s="388"/>
      <c r="P3" s="388"/>
      <c r="Q3" s="388"/>
      <c r="R3" s="388"/>
      <c r="S3" s="388"/>
      <c r="T3" s="388"/>
      <c r="U3" s="388"/>
      <c r="V3" s="388"/>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row>
    <row r="4" spans="1:50" ht="11.25" customHeight="1">
      <c r="A4" s="25"/>
      <c r="B4" s="388"/>
      <c r="C4" s="388"/>
      <c r="D4" s="388"/>
      <c r="E4" s="388"/>
      <c r="F4" s="388"/>
      <c r="G4" s="388"/>
      <c r="H4" s="388"/>
      <c r="I4" s="388"/>
      <c r="J4" s="388"/>
      <c r="K4" s="388"/>
      <c r="L4" s="388"/>
      <c r="M4" s="388"/>
      <c r="N4" s="388"/>
      <c r="O4" s="388"/>
      <c r="P4" s="388"/>
      <c r="Q4" s="388"/>
      <c r="R4" s="388"/>
      <c r="S4" s="388"/>
      <c r="T4" s="388"/>
      <c r="U4" s="388"/>
      <c r="V4" s="388"/>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row>
    <row r="5" spans="1:50" ht="11.25" customHeight="1">
      <c r="A5" s="25"/>
      <c r="B5" s="266" t="s">
        <v>85</v>
      </c>
      <c r="C5" s="267"/>
      <c r="D5" s="267"/>
      <c r="E5" s="267"/>
      <c r="F5" s="267"/>
      <c r="G5" s="267"/>
      <c r="H5" s="267"/>
      <c r="I5" s="267"/>
      <c r="J5" s="267"/>
      <c r="K5" s="267"/>
      <c r="L5" s="724" t="s">
        <v>595</v>
      </c>
      <c r="M5" s="174"/>
      <c r="N5" s="302"/>
      <c r="O5" s="302"/>
      <c r="P5" s="174" t="s">
        <v>88</v>
      </c>
      <c r="Q5" s="302"/>
      <c r="R5" s="302"/>
      <c r="S5" s="174" t="s">
        <v>62</v>
      </c>
      <c r="T5" s="302"/>
      <c r="U5" s="302"/>
      <c r="V5" s="175" t="s">
        <v>61</v>
      </c>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row>
    <row r="6" spans="1:50" ht="11.25" customHeight="1">
      <c r="A6" s="25"/>
      <c r="B6" s="272"/>
      <c r="C6" s="273"/>
      <c r="D6" s="273"/>
      <c r="E6" s="273"/>
      <c r="F6" s="273"/>
      <c r="G6" s="273"/>
      <c r="H6" s="273"/>
      <c r="I6" s="273"/>
      <c r="J6" s="273"/>
      <c r="K6" s="273"/>
      <c r="L6" s="753"/>
      <c r="M6" s="176"/>
      <c r="N6" s="411"/>
      <c r="O6" s="411"/>
      <c r="P6" s="176"/>
      <c r="Q6" s="411"/>
      <c r="R6" s="411"/>
      <c r="S6" s="176"/>
      <c r="T6" s="411"/>
      <c r="U6" s="411"/>
      <c r="V6" s="177"/>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row>
    <row r="7" spans="1:50" ht="11.25" customHeight="1">
      <c r="A7" s="25"/>
      <c r="B7" s="266" t="s">
        <v>89</v>
      </c>
      <c r="C7" s="267"/>
      <c r="D7" s="267"/>
      <c r="E7" s="267"/>
      <c r="F7" s="267"/>
      <c r="G7" s="267"/>
      <c r="H7" s="267"/>
      <c r="I7" s="267"/>
      <c r="J7" s="267"/>
      <c r="K7" s="267"/>
      <c r="L7" s="724" t="s">
        <v>595</v>
      </c>
      <c r="M7" s="174"/>
      <c r="N7" s="302"/>
      <c r="O7" s="302"/>
      <c r="P7" s="174" t="s">
        <v>88</v>
      </c>
      <c r="Q7" s="302"/>
      <c r="R7" s="302"/>
      <c r="S7" s="174" t="s">
        <v>62</v>
      </c>
      <c r="T7" s="302"/>
      <c r="U7" s="302"/>
      <c r="V7" s="175" t="s">
        <v>61</v>
      </c>
      <c r="W7" s="354" t="s">
        <v>472</v>
      </c>
      <c r="X7" s="355"/>
      <c r="Y7" s="355"/>
      <c r="Z7" s="355"/>
      <c r="AA7" s="355"/>
      <c r="AB7" s="355"/>
      <c r="AC7" s="355"/>
      <c r="AD7" s="355"/>
      <c r="AE7" s="355"/>
      <c r="AF7" s="355"/>
      <c r="AG7" s="356"/>
      <c r="AH7" s="344"/>
      <c r="AI7" s="720"/>
      <c r="AJ7" s="720"/>
      <c r="AK7" s="720"/>
      <c r="AL7" s="720"/>
      <c r="AM7" s="720"/>
      <c r="AN7" s="720"/>
      <c r="AO7" s="720"/>
      <c r="AP7" s="720"/>
      <c r="AQ7" s="720"/>
      <c r="AR7" s="720"/>
      <c r="AS7" s="720"/>
      <c r="AT7" s="720"/>
      <c r="AU7" s="720"/>
      <c r="AV7" s="757"/>
      <c r="AW7" s="25"/>
      <c r="AX7" s="25"/>
    </row>
    <row r="8" spans="1:50" ht="11.25" customHeight="1">
      <c r="A8" s="25"/>
      <c r="B8" s="272"/>
      <c r="C8" s="273"/>
      <c r="D8" s="273"/>
      <c r="E8" s="273"/>
      <c r="F8" s="273"/>
      <c r="G8" s="273"/>
      <c r="H8" s="273"/>
      <c r="I8" s="273"/>
      <c r="J8" s="273"/>
      <c r="K8" s="273"/>
      <c r="L8" s="752"/>
      <c r="M8" s="178"/>
      <c r="N8" s="304"/>
      <c r="O8" s="304"/>
      <c r="P8" s="178"/>
      <c r="Q8" s="304"/>
      <c r="R8" s="304"/>
      <c r="S8" s="178"/>
      <c r="T8" s="304"/>
      <c r="U8" s="304"/>
      <c r="V8" s="179"/>
      <c r="W8" s="360"/>
      <c r="X8" s="361"/>
      <c r="Y8" s="361"/>
      <c r="Z8" s="361"/>
      <c r="AA8" s="361"/>
      <c r="AB8" s="361"/>
      <c r="AC8" s="361"/>
      <c r="AD8" s="361"/>
      <c r="AE8" s="361"/>
      <c r="AF8" s="361"/>
      <c r="AG8" s="362"/>
      <c r="AH8" s="758"/>
      <c r="AI8" s="721"/>
      <c r="AJ8" s="721"/>
      <c r="AK8" s="721"/>
      <c r="AL8" s="721"/>
      <c r="AM8" s="721"/>
      <c r="AN8" s="721"/>
      <c r="AO8" s="721"/>
      <c r="AP8" s="721"/>
      <c r="AQ8" s="721"/>
      <c r="AR8" s="721"/>
      <c r="AS8" s="721"/>
      <c r="AT8" s="721"/>
      <c r="AU8" s="721"/>
      <c r="AV8" s="759"/>
      <c r="AW8" s="25"/>
      <c r="AX8" s="25"/>
    </row>
    <row r="9" spans="1:50" ht="6" customHeight="1">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row>
    <row r="10" spans="1:61" ht="11.25" customHeight="1">
      <c r="A10" s="25"/>
      <c r="B10" s="689"/>
      <c r="C10" s="690"/>
      <c r="D10" s="690"/>
      <c r="E10" s="690"/>
      <c r="F10" s="690"/>
      <c r="G10" s="690"/>
      <c r="H10" s="690"/>
      <c r="I10" s="690"/>
      <c r="J10" s="690"/>
      <c r="K10" s="691"/>
      <c r="L10" s="354" t="s">
        <v>8</v>
      </c>
      <c r="M10" s="267"/>
      <c r="N10" s="267"/>
      <c r="O10" s="267"/>
      <c r="P10" s="268"/>
      <c r="Q10" s="75"/>
      <c r="R10" s="73"/>
      <c r="S10" s="718">
        <f>EDATE(1!$Q$75,-13)</f>
        <v>44713</v>
      </c>
      <c r="T10" s="718"/>
      <c r="U10" s="718"/>
      <c r="V10" s="718"/>
      <c r="W10" s="718"/>
      <c r="X10" s="718"/>
      <c r="Y10" s="73" t="s">
        <v>625</v>
      </c>
      <c r="Z10" s="718">
        <f>EDATE(1!$Q$75,-2)</f>
        <v>45047</v>
      </c>
      <c r="AA10" s="718"/>
      <c r="AB10" s="718"/>
      <c r="AC10" s="718"/>
      <c r="AD10" s="718"/>
      <c r="AE10" s="718"/>
      <c r="AF10" s="73"/>
      <c r="AG10" s="73" t="s">
        <v>624</v>
      </c>
      <c r="AH10" s="73"/>
      <c r="AI10" s="73"/>
      <c r="AJ10" s="73"/>
      <c r="AK10" s="73"/>
      <c r="AL10" s="74"/>
      <c r="AM10" s="25"/>
      <c r="AN10" s="25"/>
      <c r="AO10" s="25"/>
      <c r="AP10" s="25"/>
      <c r="AQ10" s="25"/>
      <c r="AR10" s="25"/>
      <c r="AS10" s="25"/>
      <c r="AT10" s="25"/>
      <c r="AU10" s="25"/>
      <c r="AV10" s="25"/>
      <c r="AW10" s="25"/>
      <c r="AX10" s="25"/>
      <c r="AY10" s="25"/>
      <c r="AZ10" s="25"/>
      <c r="BA10" s="25"/>
      <c r="BB10" s="25"/>
      <c r="BC10" s="25"/>
      <c r="BD10" s="25"/>
      <c r="BE10" s="25"/>
      <c r="BF10" s="25"/>
      <c r="BG10" s="25"/>
      <c r="BH10" s="25"/>
      <c r="BI10" s="25"/>
    </row>
    <row r="11" spans="1:55" s="13" customFormat="1" ht="11.25" customHeight="1">
      <c r="A11" s="27"/>
      <c r="B11" s="692"/>
      <c r="C11" s="693"/>
      <c r="D11" s="693"/>
      <c r="E11" s="693"/>
      <c r="F11" s="693"/>
      <c r="G11" s="693"/>
      <c r="H11" s="693"/>
      <c r="I11" s="693"/>
      <c r="J11" s="693"/>
      <c r="K11" s="694"/>
      <c r="L11" s="269"/>
      <c r="M11" s="270"/>
      <c r="N11" s="270"/>
      <c r="O11" s="270"/>
      <c r="P11" s="271"/>
      <c r="Q11" s="740" t="s">
        <v>7</v>
      </c>
      <c r="R11" s="741"/>
      <c r="S11" s="741"/>
      <c r="T11" s="741"/>
      <c r="U11" s="741"/>
      <c r="V11" s="741"/>
      <c r="W11" s="741"/>
      <c r="X11" s="741"/>
      <c r="Y11" s="741"/>
      <c r="Z11" s="741"/>
      <c r="AA11" s="742"/>
      <c r="AB11" s="740" t="s">
        <v>6</v>
      </c>
      <c r="AC11" s="741"/>
      <c r="AD11" s="741"/>
      <c r="AE11" s="741"/>
      <c r="AF11" s="741"/>
      <c r="AG11" s="741"/>
      <c r="AH11" s="741"/>
      <c r="AI11" s="741"/>
      <c r="AJ11" s="741"/>
      <c r="AK11" s="741"/>
      <c r="AL11" s="742"/>
      <c r="AM11" s="27"/>
      <c r="AN11" s="27"/>
      <c r="AO11" s="27"/>
      <c r="AP11" s="27"/>
      <c r="AQ11" s="27"/>
      <c r="AR11" s="27"/>
      <c r="AS11" s="27"/>
      <c r="AT11" s="27"/>
      <c r="AU11" s="27"/>
      <c r="AV11" s="27"/>
      <c r="AW11" s="27"/>
      <c r="AX11" s="27"/>
      <c r="AY11" s="27"/>
      <c r="AZ11" s="27"/>
      <c r="BA11" s="27"/>
      <c r="BB11" s="27"/>
      <c r="BC11" s="27"/>
    </row>
    <row r="12" spans="1:55" s="13" customFormat="1" ht="11.25" customHeight="1">
      <c r="A12" s="27"/>
      <c r="B12" s="695"/>
      <c r="C12" s="696"/>
      <c r="D12" s="696"/>
      <c r="E12" s="696"/>
      <c r="F12" s="696"/>
      <c r="G12" s="696"/>
      <c r="H12" s="696"/>
      <c r="I12" s="696"/>
      <c r="J12" s="696"/>
      <c r="K12" s="697"/>
      <c r="L12" s="272"/>
      <c r="M12" s="273"/>
      <c r="N12" s="273"/>
      <c r="O12" s="273"/>
      <c r="P12" s="274"/>
      <c r="Q12" s="272" t="s">
        <v>463</v>
      </c>
      <c r="R12" s="273"/>
      <c r="S12" s="273"/>
      <c r="T12" s="702" t="s">
        <v>92</v>
      </c>
      <c r="U12" s="687"/>
      <c r="V12" s="687"/>
      <c r="W12" s="687"/>
      <c r="X12" s="687"/>
      <c r="Y12" s="687"/>
      <c r="Z12" s="687"/>
      <c r="AA12" s="688"/>
      <c r="AB12" s="272" t="s">
        <v>464</v>
      </c>
      <c r="AC12" s="273"/>
      <c r="AD12" s="273"/>
      <c r="AE12" s="702" t="s">
        <v>92</v>
      </c>
      <c r="AF12" s="687"/>
      <c r="AG12" s="687"/>
      <c r="AH12" s="687"/>
      <c r="AI12" s="687"/>
      <c r="AJ12" s="687"/>
      <c r="AK12" s="687"/>
      <c r="AL12" s="688"/>
      <c r="AM12" s="27"/>
      <c r="AN12" s="27"/>
      <c r="AO12" s="27"/>
      <c r="AP12" s="27"/>
      <c r="AQ12" s="27"/>
      <c r="AR12" s="27"/>
      <c r="AS12" s="27"/>
      <c r="AT12" s="27"/>
      <c r="AU12" s="27"/>
      <c r="AV12" s="27"/>
      <c r="AW12" s="27"/>
      <c r="AX12" s="27"/>
      <c r="AY12" s="27"/>
      <c r="AZ12" s="27"/>
      <c r="BA12" s="27"/>
      <c r="BB12" s="27"/>
      <c r="BC12" s="27"/>
    </row>
    <row r="13" spans="1:55" ht="11.25" customHeight="1">
      <c r="A13" s="25"/>
      <c r="B13" s="441" t="s">
        <v>90</v>
      </c>
      <c r="C13" s="441"/>
      <c r="D13" s="381" t="s">
        <v>86</v>
      </c>
      <c r="E13" s="381"/>
      <c r="F13" s="381"/>
      <c r="G13" s="381"/>
      <c r="H13" s="381"/>
      <c r="I13" s="381"/>
      <c r="J13" s="381"/>
      <c r="K13" s="426"/>
      <c r="L13" s="344"/>
      <c r="M13" s="302"/>
      <c r="N13" s="302"/>
      <c r="O13" s="302"/>
      <c r="P13" s="365" t="s">
        <v>91</v>
      </c>
      <c r="Q13" s="344"/>
      <c r="R13" s="302"/>
      <c r="S13" s="174" t="s">
        <v>91</v>
      </c>
      <c r="T13" s="684" t="s">
        <v>465</v>
      </c>
      <c r="U13" s="302"/>
      <c r="V13" s="302"/>
      <c r="W13" s="302"/>
      <c r="X13" s="302"/>
      <c r="Y13" s="302"/>
      <c r="Z13" s="302"/>
      <c r="AA13" s="175" t="s">
        <v>466</v>
      </c>
      <c r="AB13" s="344"/>
      <c r="AC13" s="302"/>
      <c r="AD13" s="174" t="s">
        <v>91</v>
      </c>
      <c r="AE13" s="684" t="s">
        <v>467</v>
      </c>
      <c r="AF13" s="302"/>
      <c r="AG13" s="302"/>
      <c r="AH13" s="302"/>
      <c r="AI13" s="302"/>
      <c r="AJ13" s="302"/>
      <c r="AK13" s="302"/>
      <c r="AL13" s="175" t="s">
        <v>468</v>
      </c>
      <c r="AM13" s="25"/>
      <c r="AN13" s="25"/>
      <c r="AO13" s="25"/>
      <c r="AP13" s="25"/>
      <c r="AQ13" s="25"/>
      <c r="AR13" s="25"/>
      <c r="AS13" s="25"/>
      <c r="AT13" s="25"/>
      <c r="AU13" s="25"/>
      <c r="AV13" s="25"/>
      <c r="AW13" s="25"/>
      <c r="AX13" s="25"/>
      <c r="AY13" s="25"/>
      <c r="AZ13" s="25"/>
      <c r="BA13" s="25"/>
      <c r="BB13" s="25"/>
      <c r="BC13" s="25"/>
    </row>
    <row r="14" spans="1:55" ht="11.25" customHeight="1">
      <c r="A14" s="25"/>
      <c r="B14" s="441"/>
      <c r="C14" s="441"/>
      <c r="D14" s="381"/>
      <c r="E14" s="381"/>
      <c r="F14" s="381"/>
      <c r="G14" s="381"/>
      <c r="H14" s="381"/>
      <c r="I14" s="381"/>
      <c r="J14" s="381"/>
      <c r="K14" s="426"/>
      <c r="L14" s="343"/>
      <c r="M14" s="304"/>
      <c r="N14" s="304"/>
      <c r="O14" s="304"/>
      <c r="P14" s="726"/>
      <c r="Q14" s="343"/>
      <c r="R14" s="304"/>
      <c r="S14" s="178"/>
      <c r="T14" s="685"/>
      <c r="U14" s="304"/>
      <c r="V14" s="304"/>
      <c r="W14" s="304"/>
      <c r="X14" s="304"/>
      <c r="Y14" s="304"/>
      <c r="Z14" s="304"/>
      <c r="AA14" s="179"/>
      <c r="AB14" s="343"/>
      <c r="AC14" s="304"/>
      <c r="AD14" s="178"/>
      <c r="AE14" s="685"/>
      <c r="AF14" s="304"/>
      <c r="AG14" s="304"/>
      <c r="AH14" s="304"/>
      <c r="AI14" s="304"/>
      <c r="AJ14" s="304"/>
      <c r="AK14" s="304"/>
      <c r="AL14" s="179"/>
      <c r="AM14" s="25"/>
      <c r="AN14" s="25"/>
      <c r="AO14" s="25"/>
      <c r="AP14" s="25"/>
      <c r="AQ14" s="25"/>
      <c r="AR14" s="25"/>
      <c r="AS14" s="25"/>
      <c r="AT14" s="25"/>
      <c r="AU14" s="25"/>
      <c r="AV14" s="25"/>
      <c r="AW14" s="25"/>
      <c r="AX14" s="25"/>
      <c r="AY14" s="25"/>
      <c r="AZ14" s="25"/>
      <c r="BA14" s="25"/>
      <c r="BB14" s="25"/>
      <c r="BC14" s="25"/>
    </row>
    <row r="15" spans="1:55" ht="11.25" customHeight="1">
      <c r="A15" s="25"/>
      <c r="B15" s="441"/>
      <c r="C15" s="441"/>
      <c r="D15" s="381" t="s">
        <v>87</v>
      </c>
      <c r="E15" s="381"/>
      <c r="F15" s="381"/>
      <c r="G15" s="381"/>
      <c r="H15" s="381"/>
      <c r="I15" s="381"/>
      <c r="J15" s="381"/>
      <c r="K15" s="381"/>
      <c r="L15" s="344"/>
      <c r="M15" s="302"/>
      <c r="N15" s="302"/>
      <c r="O15" s="302"/>
      <c r="P15" s="365" t="s">
        <v>91</v>
      </c>
      <c r="Q15" s="344"/>
      <c r="R15" s="302"/>
      <c r="S15" s="174" t="s">
        <v>91</v>
      </c>
      <c r="T15" s="684" t="s">
        <v>465</v>
      </c>
      <c r="U15" s="302"/>
      <c r="V15" s="302"/>
      <c r="W15" s="302"/>
      <c r="X15" s="302"/>
      <c r="Y15" s="302"/>
      <c r="Z15" s="302"/>
      <c r="AA15" s="175" t="s">
        <v>469</v>
      </c>
      <c r="AB15" s="344"/>
      <c r="AC15" s="302"/>
      <c r="AD15" s="174" t="s">
        <v>91</v>
      </c>
      <c r="AE15" s="684" t="s">
        <v>465</v>
      </c>
      <c r="AF15" s="302"/>
      <c r="AG15" s="302"/>
      <c r="AH15" s="302"/>
      <c r="AI15" s="302"/>
      <c r="AJ15" s="302"/>
      <c r="AK15" s="302"/>
      <c r="AL15" s="175" t="s">
        <v>469</v>
      </c>
      <c r="AM15" s="25"/>
      <c r="AN15" s="25"/>
      <c r="AO15" s="25"/>
      <c r="AP15" s="25"/>
      <c r="AQ15" s="25"/>
      <c r="AR15" s="25"/>
      <c r="AS15" s="25"/>
      <c r="AT15" s="25"/>
      <c r="AU15" s="25"/>
      <c r="AV15" s="25"/>
      <c r="AW15" s="25"/>
      <c r="AX15" s="25"/>
      <c r="AY15" s="25"/>
      <c r="AZ15" s="25"/>
      <c r="BA15" s="25"/>
      <c r="BB15" s="25"/>
      <c r="BC15" s="25"/>
    </row>
    <row r="16" spans="1:55" ht="11.25" customHeight="1">
      <c r="A16" s="25"/>
      <c r="B16" s="441"/>
      <c r="C16" s="441"/>
      <c r="D16" s="381"/>
      <c r="E16" s="381"/>
      <c r="F16" s="381"/>
      <c r="G16" s="381"/>
      <c r="H16" s="381"/>
      <c r="I16" s="381"/>
      <c r="J16" s="381"/>
      <c r="K16" s="381"/>
      <c r="L16" s="343"/>
      <c r="M16" s="304"/>
      <c r="N16" s="304"/>
      <c r="O16" s="304"/>
      <c r="P16" s="726"/>
      <c r="Q16" s="343"/>
      <c r="R16" s="304"/>
      <c r="S16" s="178"/>
      <c r="T16" s="685"/>
      <c r="U16" s="304"/>
      <c r="V16" s="304"/>
      <c r="W16" s="304"/>
      <c r="X16" s="304"/>
      <c r="Y16" s="304"/>
      <c r="Z16" s="304"/>
      <c r="AA16" s="179"/>
      <c r="AB16" s="343"/>
      <c r="AC16" s="304"/>
      <c r="AD16" s="178"/>
      <c r="AE16" s="685"/>
      <c r="AF16" s="304"/>
      <c r="AG16" s="304"/>
      <c r="AH16" s="304"/>
      <c r="AI16" s="304"/>
      <c r="AJ16" s="304"/>
      <c r="AK16" s="304"/>
      <c r="AL16" s="179"/>
      <c r="AM16" s="25"/>
      <c r="AN16" s="25"/>
      <c r="AO16" s="25"/>
      <c r="AP16" s="25"/>
      <c r="AQ16" s="25"/>
      <c r="AR16" s="25"/>
      <c r="AS16" s="25"/>
      <c r="AT16" s="25"/>
      <c r="AU16" s="25"/>
      <c r="AV16" s="25"/>
      <c r="AW16" s="25"/>
      <c r="AX16" s="25"/>
      <c r="AY16" s="25"/>
      <c r="AZ16" s="25"/>
      <c r="BA16" s="25"/>
      <c r="BB16" s="25"/>
      <c r="BC16" s="25"/>
    </row>
    <row r="17" spans="1:55" ht="11.25" customHeight="1">
      <c r="A17" s="25"/>
      <c r="B17" s="441"/>
      <c r="C17" s="441"/>
      <c r="D17" s="381" t="s">
        <v>105</v>
      </c>
      <c r="E17" s="381"/>
      <c r="F17" s="381"/>
      <c r="G17" s="381"/>
      <c r="H17" s="381"/>
      <c r="I17" s="381"/>
      <c r="J17" s="381"/>
      <c r="K17" s="381"/>
      <c r="L17" s="344"/>
      <c r="M17" s="302"/>
      <c r="N17" s="302"/>
      <c r="O17" s="302"/>
      <c r="P17" s="365" t="s">
        <v>91</v>
      </c>
      <c r="Q17" s="344"/>
      <c r="R17" s="302"/>
      <c r="S17" s="174" t="s">
        <v>91</v>
      </c>
      <c r="T17" s="684" t="s">
        <v>465</v>
      </c>
      <c r="U17" s="302"/>
      <c r="V17" s="302"/>
      <c r="W17" s="302"/>
      <c r="X17" s="302"/>
      <c r="Y17" s="302"/>
      <c r="Z17" s="302"/>
      <c r="AA17" s="175" t="s">
        <v>469</v>
      </c>
      <c r="AB17" s="344"/>
      <c r="AC17" s="302"/>
      <c r="AD17" s="174" t="s">
        <v>91</v>
      </c>
      <c r="AE17" s="684" t="s">
        <v>465</v>
      </c>
      <c r="AF17" s="302"/>
      <c r="AG17" s="302"/>
      <c r="AH17" s="302"/>
      <c r="AI17" s="302"/>
      <c r="AJ17" s="302"/>
      <c r="AK17" s="302"/>
      <c r="AL17" s="175" t="s">
        <v>469</v>
      </c>
      <c r="AM17" s="25"/>
      <c r="AN17" s="25"/>
      <c r="AO17" s="25"/>
      <c r="AP17" s="25"/>
      <c r="AQ17" s="25"/>
      <c r="AR17" s="25"/>
      <c r="AS17" s="25"/>
      <c r="AT17" s="25"/>
      <c r="AU17" s="25"/>
      <c r="AV17" s="25"/>
      <c r="AW17" s="25"/>
      <c r="AX17" s="25"/>
      <c r="AY17" s="25"/>
      <c r="AZ17" s="25"/>
      <c r="BA17" s="25"/>
      <c r="BB17" s="25"/>
      <c r="BC17" s="25"/>
    </row>
    <row r="18" spans="1:55" ht="11.25" customHeight="1">
      <c r="A18" s="25"/>
      <c r="B18" s="441"/>
      <c r="C18" s="441"/>
      <c r="D18" s="381"/>
      <c r="E18" s="381"/>
      <c r="F18" s="381"/>
      <c r="G18" s="381"/>
      <c r="H18" s="381"/>
      <c r="I18" s="381"/>
      <c r="J18" s="381"/>
      <c r="K18" s="381"/>
      <c r="L18" s="343"/>
      <c r="M18" s="304"/>
      <c r="N18" s="304"/>
      <c r="O18" s="304"/>
      <c r="P18" s="726"/>
      <c r="Q18" s="343"/>
      <c r="R18" s="304"/>
      <c r="S18" s="178"/>
      <c r="T18" s="685"/>
      <c r="U18" s="304"/>
      <c r="V18" s="304"/>
      <c r="W18" s="304"/>
      <c r="X18" s="304"/>
      <c r="Y18" s="304"/>
      <c r="Z18" s="304"/>
      <c r="AA18" s="179"/>
      <c r="AB18" s="343"/>
      <c r="AC18" s="304"/>
      <c r="AD18" s="178"/>
      <c r="AE18" s="685"/>
      <c r="AF18" s="304"/>
      <c r="AG18" s="304"/>
      <c r="AH18" s="304"/>
      <c r="AI18" s="304"/>
      <c r="AJ18" s="304"/>
      <c r="AK18" s="304"/>
      <c r="AL18" s="179"/>
      <c r="AM18" s="25"/>
      <c r="AN18" s="25"/>
      <c r="AO18" s="25"/>
      <c r="AP18" s="25"/>
      <c r="AQ18" s="25"/>
      <c r="AR18" s="25"/>
      <c r="AS18" s="25"/>
      <c r="AT18" s="25"/>
      <c r="AU18" s="25"/>
      <c r="AV18" s="25"/>
      <c r="AW18" s="25"/>
      <c r="AX18" s="25"/>
      <c r="AY18" s="25"/>
      <c r="AZ18" s="25"/>
      <c r="BA18" s="25"/>
      <c r="BB18" s="25"/>
      <c r="BC18" s="25"/>
    </row>
    <row r="19" spans="1:50" ht="6" customHeight="1">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row>
    <row r="20" spans="1:50" ht="11.25" customHeight="1">
      <c r="A20" s="25"/>
      <c r="B20" s="266" t="s">
        <v>470</v>
      </c>
      <c r="C20" s="267"/>
      <c r="D20" s="267"/>
      <c r="E20" s="267"/>
      <c r="F20" s="267"/>
      <c r="G20" s="267"/>
      <c r="H20" s="267"/>
      <c r="I20" s="267"/>
      <c r="J20" s="267"/>
      <c r="K20" s="267"/>
      <c r="L20" s="724" t="s">
        <v>595</v>
      </c>
      <c r="M20" s="174"/>
      <c r="N20" s="302"/>
      <c r="O20" s="302"/>
      <c r="P20" s="174" t="s">
        <v>88</v>
      </c>
      <c r="Q20" s="302"/>
      <c r="R20" s="302"/>
      <c r="S20" s="174" t="s">
        <v>62</v>
      </c>
      <c r="T20" s="302"/>
      <c r="U20" s="302"/>
      <c r="V20" s="175" t="s">
        <v>61</v>
      </c>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row>
    <row r="21" spans="1:50" ht="11.25" customHeight="1">
      <c r="A21" s="25"/>
      <c r="B21" s="272"/>
      <c r="C21" s="273"/>
      <c r="D21" s="273"/>
      <c r="E21" s="273"/>
      <c r="F21" s="273"/>
      <c r="G21" s="273"/>
      <c r="H21" s="273"/>
      <c r="I21" s="273"/>
      <c r="J21" s="273"/>
      <c r="K21" s="273"/>
      <c r="L21" s="753"/>
      <c r="M21" s="176"/>
      <c r="N21" s="411"/>
      <c r="O21" s="411"/>
      <c r="P21" s="176"/>
      <c r="Q21" s="411"/>
      <c r="R21" s="411"/>
      <c r="S21" s="176"/>
      <c r="T21" s="411"/>
      <c r="U21" s="411"/>
      <c r="V21" s="177"/>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row>
    <row r="22" spans="1:50" ht="11.25" customHeight="1">
      <c r="A22" s="25"/>
      <c r="B22" s="266" t="s">
        <v>474</v>
      </c>
      <c r="C22" s="267"/>
      <c r="D22" s="267"/>
      <c r="E22" s="267"/>
      <c r="F22" s="267"/>
      <c r="G22" s="267"/>
      <c r="H22" s="268"/>
      <c r="I22" s="267" t="s">
        <v>294</v>
      </c>
      <c r="J22" s="267"/>
      <c r="K22" s="268"/>
      <c r="L22" s="754"/>
      <c r="M22" s="755"/>
      <c r="N22" s="755"/>
      <c r="O22" s="755"/>
      <c r="P22" s="755"/>
      <c r="Q22" s="755"/>
      <c r="R22" s="755"/>
      <c r="S22" s="755"/>
      <c r="T22" s="755"/>
      <c r="U22" s="755"/>
      <c r="V22" s="755"/>
      <c r="W22" s="755"/>
      <c r="X22" s="755"/>
      <c r="Y22" s="755"/>
      <c r="Z22" s="755"/>
      <c r="AA22" s="755"/>
      <c r="AB22" s="755"/>
      <c r="AC22" s="755"/>
      <c r="AD22" s="755"/>
      <c r="AE22" s="755"/>
      <c r="AF22" s="755"/>
      <c r="AG22" s="755"/>
      <c r="AH22" s="755"/>
      <c r="AI22" s="755"/>
      <c r="AJ22" s="755"/>
      <c r="AK22" s="755"/>
      <c r="AL22" s="755"/>
      <c r="AM22" s="755"/>
      <c r="AN22" s="755"/>
      <c r="AO22" s="755"/>
      <c r="AP22" s="755"/>
      <c r="AQ22" s="755"/>
      <c r="AR22" s="755"/>
      <c r="AS22" s="755"/>
      <c r="AT22" s="755"/>
      <c r="AU22" s="755"/>
      <c r="AV22" s="756"/>
      <c r="AW22" s="25"/>
      <c r="AX22" s="25"/>
    </row>
    <row r="23" spans="1:50" ht="11.25" customHeight="1">
      <c r="A23" s="25"/>
      <c r="B23" s="269"/>
      <c r="C23" s="270"/>
      <c r="D23" s="270"/>
      <c r="E23" s="270"/>
      <c r="F23" s="270"/>
      <c r="G23" s="270"/>
      <c r="H23" s="271"/>
      <c r="I23" s="273"/>
      <c r="J23" s="273"/>
      <c r="K23" s="274"/>
      <c r="L23" s="165"/>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7"/>
      <c r="AW23" s="25"/>
      <c r="AX23" s="25"/>
    </row>
    <row r="24" spans="1:50" ht="11.25" customHeight="1">
      <c r="A24" s="25"/>
      <c r="B24" s="269"/>
      <c r="C24" s="270"/>
      <c r="D24" s="270"/>
      <c r="E24" s="270"/>
      <c r="F24" s="270"/>
      <c r="G24" s="270"/>
      <c r="H24" s="271"/>
      <c r="I24" s="267" t="s">
        <v>295</v>
      </c>
      <c r="J24" s="267"/>
      <c r="K24" s="268"/>
      <c r="L24" s="754"/>
      <c r="M24" s="755"/>
      <c r="N24" s="755"/>
      <c r="O24" s="755"/>
      <c r="P24" s="755"/>
      <c r="Q24" s="755"/>
      <c r="R24" s="755"/>
      <c r="S24" s="755"/>
      <c r="T24" s="755"/>
      <c r="U24" s="755"/>
      <c r="V24" s="755"/>
      <c r="W24" s="755"/>
      <c r="X24" s="755"/>
      <c r="Y24" s="755"/>
      <c r="Z24" s="755"/>
      <c r="AA24" s="755"/>
      <c r="AB24" s="755"/>
      <c r="AC24" s="755"/>
      <c r="AD24" s="755"/>
      <c r="AE24" s="755"/>
      <c r="AF24" s="755"/>
      <c r="AG24" s="755"/>
      <c r="AH24" s="755"/>
      <c r="AI24" s="755"/>
      <c r="AJ24" s="755"/>
      <c r="AK24" s="755"/>
      <c r="AL24" s="755"/>
      <c r="AM24" s="755"/>
      <c r="AN24" s="755"/>
      <c r="AO24" s="755"/>
      <c r="AP24" s="755"/>
      <c r="AQ24" s="755"/>
      <c r="AR24" s="755"/>
      <c r="AS24" s="755"/>
      <c r="AT24" s="755"/>
      <c r="AU24" s="755"/>
      <c r="AV24" s="756"/>
      <c r="AW24" s="25"/>
      <c r="AX24" s="25"/>
    </row>
    <row r="25" spans="1:50" ht="11.25" customHeight="1">
      <c r="A25" s="25"/>
      <c r="B25" s="272"/>
      <c r="C25" s="273"/>
      <c r="D25" s="273"/>
      <c r="E25" s="273"/>
      <c r="F25" s="273"/>
      <c r="G25" s="273"/>
      <c r="H25" s="274"/>
      <c r="I25" s="273"/>
      <c r="J25" s="273"/>
      <c r="K25" s="274"/>
      <c r="L25" s="165"/>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7"/>
      <c r="AW25" s="25"/>
      <c r="AX25" s="25"/>
    </row>
    <row r="26" spans="1:50" ht="11.25" customHeight="1">
      <c r="A26" s="25"/>
      <c r="B26" s="354" t="s">
        <v>475</v>
      </c>
      <c r="C26" s="267"/>
      <c r="D26" s="267"/>
      <c r="E26" s="267"/>
      <c r="F26" s="267"/>
      <c r="G26" s="267"/>
      <c r="H26" s="267"/>
      <c r="I26" s="267"/>
      <c r="J26" s="267"/>
      <c r="K26" s="268"/>
      <c r="L26" s="732"/>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53"/>
      <c r="AL26" s="553"/>
      <c r="AM26" s="553"/>
      <c r="AN26" s="553"/>
      <c r="AO26" s="553"/>
      <c r="AP26" s="553"/>
      <c r="AQ26" s="553"/>
      <c r="AR26" s="553"/>
      <c r="AS26" s="553"/>
      <c r="AT26" s="553"/>
      <c r="AU26" s="553"/>
      <c r="AV26" s="554"/>
      <c r="AW26" s="25"/>
      <c r="AX26" s="25"/>
    </row>
    <row r="27" spans="1:50" ht="11.25" customHeight="1">
      <c r="A27" s="25"/>
      <c r="B27" s="269"/>
      <c r="C27" s="270"/>
      <c r="D27" s="270"/>
      <c r="E27" s="270"/>
      <c r="F27" s="270"/>
      <c r="G27" s="270"/>
      <c r="H27" s="270"/>
      <c r="I27" s="270"/>
      <c r="J27" s="270"/>
      <c r="K27" s="271"/>
      <c r="L27" s="733"/>
      <c r="M27" s="734"/>
      <c r="N27" s="734"/>
      <c r="O27" s="734"/>
      <c r="P27" s="734"/>
      <c r="Q27" s="734"/>
      <c r="R27" s="734"/>
      <c r="S27" s="734"/>
      <c r="T27" s="734"/>
      <c r="U27" s="734"/>
      <c r="V27" s="734"/>
      <c r="W27" s="734"/>
      <c r="X27" s="734"/>
      <c r="Y27" s="734"/>
      <c r="Z27" s="734"/>
      <c r="AA27" s="734"/>
      <c r="AB27" s="734"/>
      <c r="AC27" s="734"/>
      <c r="AD27" s="734"/>
      <c r="AE27" s="734"/>
      <c r="AF27" s="734"/>
      <c r="AG27" s="734"/>
      <c r="AH27" s="734"/>
      <c r="AI27" s="734"/>
      <c r="AJ27" s="734"/>
      <c r="AK27" s="734"/>
      <c r="AL27" s="734"/>
      <c r="AM27" s="734"/>
      <c r="AN27" s="734"/>
      <c r="AO27" s="734"/>
      <c r="AP27" s="734"/>
      <c r="AQ27" s="734"/>
      <c r="AR27" s="734"/>
      <c r="AS27" s="734"/>
      <c r="AT27" s="734"/>
      <c r="AU27" s="734"/>
      <c r="AV27" s="735"/>
      <c r="AW27" s="25"/>
      <c r="AX27" s="25"/>
    </row>
    <row r="28" spans="1:50" ht="11.25" customHeight="1">
      <c r="A28" s="25"/>
      <c r="B28" s="272"/>
      <c r="C28" s="273"/>
      <c r="D28" s="273"/>
      <c r="E28" s="273"/>
      <c r="F28" s="273"/>
      <c r="G28" s="273"/>
      <c r="H28" s="273"/>
      <c r="I28" s="273"/>
      <c r="J28" s="273"/>
      <c r="K28" s="274"/>
      <c r="L28" s="736"/>
      <c r="M28" s="556"/>
      <c r="N28" s="556"/>
      <c r="O28" s="556"/>
      <c r="P28" s="556"/>
      <c r="Q28" s="556"/>
      <c r="R28" s="556"/>
      <c r="S28" s="556"/>
      <c r="T28" s="556"/>
      <c r="U28" s="556"/>
      <c r="V28" s="556"/>
      <c r="W28" s="556"/>
      <c r="X28" s="556"/>
      <c r="Y28" s="556"/>
      <c r="Z28" s="556"/>
      <c r="AA28" s="556"/>
      <c r="AB28" s="556"/>
      <c r="AC28" s="556"/>
      <c r="AD28" s="556"/>
      <c r="AE28" s="556"/>
      <c r="AF28" s="556"/>
      <c r="AG28" s="556"/>
      <c r="AH28" s="556"/>
      <c r="AI28" s="556"/>
      <c r="AJ28" s="556"/>
      <c r="AK28" s="556"/>
      <c r="AL28" s="556"/>
      <c r="AM28" s="556"/>
      <c r="AN28" s="556"/>
      <c r="AO28" s="556"/>
      <c r="AP28" s="556"/>
      <c r="AQ28" s="556"/>
      <c r="AR28" s="556"/>
      <c r="AS28" s="556"/>
      <c r="AT28" s="556"/>
      <c r="AU28" s="556"/>
      <c r="AV28" s="557"/>
      <c r="AW28" s="25"/>
      <c r="AX28" s="25"/>
    </row>
    <row r="29" spans="1:50" ht="6" customHeight="1">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row>
    <row r="30" spans="1:50" ht="11.25" customHeight="1">
      <c r="A30" s="25"/>
      <c r="B30" s="419" t="s">
        <v>476</v>
      </c>
      <c r="C30" s="420"/>
      <c r="D30" s="266" t="s">
        <v>478</v>
      </c>
      <c r="E30" s="267"/>
      <c r="F30" s="267"/>
      <c r="G30" s="268"/>
      <c r="H30" s="426" t="s">
        <v>308</v>
      </c>
      <c r="I30" s="508"/>
      <c r="J30" s="508"/>
      <c r="K30" s="439"/>
      <c r="L30" s="426" t="s">
        <v>479</v>
      </c>
      <c r="M30" s="508"/>
      <c r="N30" s="508"/>
      <c r="O30" s="508"/>
      <c r="P30" s="508"/>
      <c r="Q30" s="508"/>
      <c r="R30" s="508"/>
      <c r="S30" s="508"/>
      <c r="T30" s="508"/>
      <c r="U30" s="508"/>
      <c r="V30" s="439"/>
      <c r="W30" s="426" t="s">
        <v>480</v>
      </c>
      <c r="X30" s="508"/>
      <c r="Y30" s="508"/>
      <c r="Z30" s="508"/>
      <c r="AA30" s="508"/>
      <c r="AB30" s="508"/>
      <c r="AC30" s="508"/>
      <c r="AD30" s="508"/>
      <c r="AE30" s="508"/>
      <c r="AF30" s="508"/>
      <c r="AG30" s="508"/>
      <c r="AH30" s="508"/>
      <c r="AI30" s="508"/>
      <c r="AJ30" s="508"/>
      <c r="AK30" s="439"/>
      <c r="AL30" s="25"/>
      <c r="AM30" s="25"/>
      <c r="AN30" s="25"/>
      <c r="AO30" s="25"/>
      <c r="AP30" s="25"/>
      <c r="AQ30" s="25"/>
      <c r="AR30" s="25"/>
      <c r="AS30" s="25"/>
      <c r="AT30" s="25"/>
      <c r="AU30" s="25"/>
      <c r="AV30" s="25"/>
      <c r="AW30" s="25"/>
      <c r="AX30" s="25"/>
    </row>
    <row r="31" spans="1:50" ht="11.25" customHeight="1">
      <c r="A31" s="25"/>
      <c r="B31" s="403"/>
      <c r="C31" s="404"/>
      <c r="D31" s="269"/>
      <c r="E31" s="270"/>
      <c r="F31" s="270"/>
      <c r="G31" s="271"/>
      <c r="H31" s="266" t="s">
        <v>477</v>
      </c>
      <c r="I31" s="267"/>
      <c r="J31" s="267"/>
      <c r="K31" s="268"/>
      <c r="L31" s="724" t="s">
        <v>595</v>
      </c>
      <c r="M31" s="174"/>
      <c r="N31" s="302"/>
      <c r="O31" s="302"/>
      <c r="P31" s="174" t="s">
        <v>88</v>
      </c>
      <c r="Q31" s="302"/>
      <c r="R31" s="302"/>
      <c r="S31" s="174" t="s">
        <v>62</v>
      </c>
      <c r="T31" s="302"/>
      <c r="U31" s="302"/>
      <c r="V31" s="175" t="s">
        <v>61</v>
      </c>
      <c r="W31" s="410"/>
      <c r="X31" s="411"/>
      <c r="Y31" s="411"/>
      <c r="Z31" s="411"/>
      <c r="AA31" s="411"/>
      <c r="AB31" s="411"/>
      <c r="AC31" s="411"/>
      <c r="AD31" s="411"/>
      <c r="AE31" s="411"/>
      <c r="AF31" s="411"/>
      <c r="AG31" s="411"/>
      <c r="AH31" s="411"/>
      <c r="AI31" s="411"/>
      <c r="AJ31" s="411"/>
      <c r="AK31" s="534"/>
      <c r="AL31" s="25"/>
      <c r="AM31" s="25"/>
      <c r="AN31" s="25"/>
      <c r="AO31" s="25"/>
      <c r="AP31" s="25"/>
      <c r="AQ31" s="25"/>
      <c r="AR31" s="25"/>
      <c r="AS31" s="25"/>
      <c r="AT31" s="25"/>
      <c r="AU31" s="25"/>
      <c r="AV31" s="25"/>
      <c r="AW31" s="25"/>
      <c r="AX31" s="25"/>
    </row>
    <row r="32" spans="1:50" ht="11.25" customHeight="1">
      <c r="A32" s="25"/>
      <c r="B32" s="403"/>
      <c r="C32" s="404"/>
      <c r="D32" s="269"/>
      <c r="E32" s="270"/>
      <c r="F32" s="270"/>
      <c r="G32" s="271"/>
      <c r="H32" s="272"/>
      <c r="I32" s="273"/>
      <c r="J32" s="273"/>
      <c r="K32" s="274"/>
      <c r="L32" s="752"/>
      <c r="M32" s="178"/>
      <c r="N32" s="304"/>
      <c r="O32" s="304"/>
      <c r="P32" s="178"/>
      <c r="Q32" s="304"/>
      <c r="R32" s="304"/>
      <c r="S32" s="178"/>
      <c r="T32" s="304"/>
      <c r="U32" s="304"/>
      <c r="V32" s="179"/>
      <c r="W32" s="410"/>
      <c r="X32" s="411"/>
      <c r="Y32" s="411"/>
      <c r="Z32" s="411"/>
      <c r="AA32" s="411"/>
      <c r="AB32" s="411"/>
      <c r="AC32" s="411"/>
      <c r="AD32" s="411"/>
      <c r="AE32" s="411"/>
      <c r="AF32" s="411"/>
      <c r="AG32" s="411"/>
      <c r="AH32" s="411"/>
      <c r="AI32" s="411"/>
      <c r="AJ32" s="411"/>
      <c r="AK32" s="534"/>
      <c r="AL32" s="25"/>
      <c r="AM32" s="25"/>
      <c r="AN32" s="25"/>
      <c r="AO32" s="25"/>
      <c r="AP32" s="25"/>
      <c r="AQ32" s="25"/>
      <c r="AR32" s="25"/>
      <c r="AS32" s="25"/>
      <c r="AT32" s="25"/>
      <c r="AU32" s="25"/>
      <c r="AV32" s="25"/>
      <c r="AW32" s="25"/>
      <c r="AX32" s="25"/>
    </row>
    <row r="33" spans="1:50" ht="11.25" customHeight="1">
      <c r="A33" s="25"/>
      <c r="B33" s="403"/>
      <c r="C33" s="404"/>
      <c r="D33" s="269"/>
      <c r="E33" s="270"/>
      <c r="F33" s="270"/>
      <c r="G33" s="271"/>
      <c r="H33" s="269" t="s">
        <v>276</v>
      </c>
      <c r="I33" s="270"/>
      <c r="J33" s="270"/>
      <c r="K33" s="271"/>
      <c r="L33" s="724" t="s">
        <v>595</v>
      </c>
      <c r="M33" s="174"/>
      <c r="N33" s="302"/>
      <c r="O33" s="302"/>
      <c r="P33" s="174" t="s">
        <v>88</v>
      </c>
      <c r="Q33" s="302"/>
      <c r="R33" s="302"/>
      <c r="S33" s="174" t="s">
        <v>62</v>
      </c>
      <c r="T33" s="302"/>
      <c r="U33" s="302"/>
      <c r="V33" s="175" t="s">
        <v>61</v>
      </c>
      <c r="W33" s="344"/>
      <c r="X33" s="302"/>
      <c r="Y33" s="302"/>
      <c r="Z33" s="302"/>
      <c r="AA33" s="302"/>
      <c r="AB33" s="302"/>
      <c r="AC33" s="302"/>
      <c r="AD33" s="302"/>
      <c r="AE33" s="302"/>
      <c r="AF33" s="302"/>
      <c r="AG33" s="302"/>
      <c r="AH33" s="302"/>
      <c r="AI33" s="302"/>
      <c r="AJ33" s="302"/>
      <c r="AK33" s="303"/>
      <c r="AL33" s="25"/>
      <c r="AM33" s="25"/>
      <c r="AN33" s="25"/>
      <c r="AO33" s="25"/>
      <c r="AP33" s="25"/>
      <c r="AQ33" s="25"/>
      <c r="AR33" s="25"/>
      <c r="AS33" s="25"/>
      <c r="AT33" s="25"/>
      <c r="AU33" s="25"/>
      <c r="AV33" s="25"/>
      <c r="AW33" s="25"/>
      <c r="AX33" s="25"/>
    </row>
    <row r="34" spans="1:50" ht="11.25" customHeight="1">
      <c r="A34" s="25"/>
      <c r="B34" s="403"/>
      <c r="C34" s="404"/>
      <c r="D34" s="272"/>
      <c r="E34" s="273"/>
      <c r="F34" s="273"/>
      <c r="G34" s="274"/>
      <c r="H34" s="272"/>
      <c r="I34" s="273"/>
      <c r="J34" s="273"/>
      <c r="K34" s="274"/>
      <c r="L34" s="752"/>
      <c r="M34" s="178"/>
      <c r="N34" s="304"/>
      <c r="O34" s="304"/>
      <c r="P34" s="178"/>
      <c r="Q34" s="304"/>
      <c r="R34" s="304"/>
      <c r="S34" s="178"/>
      <c r="T34" s="304"/>
      <c r="U34" s="304"/>
      <c r="V34" s="179"/>
      <c r="W34" s="343"/>
      <c r="X34" s="304"/>
      <c r="Y34" s="304"/>
      <c r="Z34" s="304"/>
      <c r="AA34" s="304"/>
      <c r="AB34" s="304"/>
      <c r="AC34" s="304"/>
      <c r="AD34" s="304"/>
      <c r="AE34" s="304"/>
      <c r="AF34" s="304"/>
      <c r="AG34" s="304"/>
      <c r="AH34" s="304"/>
      <c r="AI34" s="304"/>
      <c r="AJ34" s="304"/>
      <c r="AK34" s="305"/>
      <c r="AL34" s="25"/>
      <c r="AM34" s="25"/>
      <c r="AN34" s="25"/>
      <c r="AO34" s="25"/>
      <c r="AP34" s="25"/>
      <c r="AQ34" s="25"/>
      <c r="AR34" s="25"/>
      <c r="AS34" s="25"/>
      <c r="AT34" s="25"/>
      <c r="AU34" s="25"/>
      <c r="AV34" s="25"/>
      <c r="AW34" s="25"/>
      <c r="AX34" s="25"/>
    </row>
    <row r="35" spans="1:50" ht="11.25" customHeight="1">
      <c r="A35" s="25"/>
      <c r="B35" s="403"/>
      <c r="C35" s="404"/>
      <c r="D35" s="266" t="s">
        <v>473</v>
      </c>
      <c r="E35" s="267"/>
      <c r="F35" s="267"/>
      <c r="G35" s="268"/>
      <c r="H35" s="266" t="s">
        <v>424</v>
      </c>
      <c r="I35" s="267"/>
      <c r="J35" s="267"/>
      <c r="K35" s="268"/>
      <c r="L35" s="732"/>
      <c r="M35" s="553"/>
      <c r="N35" s="553"/>
      <c r="O35" s="553"/>
      <c r="P35" s="553"/>
      <c r="Q35" s="553"/>
      <c r="R35" s="553"/>
      <c r="S35" s="553"/>
      <c r="T35" s="553"/>
      <c r="U35" s="553"/>
      <c r="V35" s="553"/>
      <c r="W35" s="553"/>
      <c r="X35" s="553"/>
      <c r="Y35" s="553"/>
      <c r="Z35" s="553"/>
      <c r="AA35" s="553"/>
      <c r="AB35" s="553"/>
      <c r="AC35" s="553"/>
      <c r="AD35" s="553"/>
      <c r="AE35" s="553"/>
      <c r="AF35" s="553"/>
      <c r="AG35" s="553"/>
      <c r="AH35" s="553"/>
      <c r="AI35" s="553"/>
      <c r="AJ35" s="553"/>
      <c r="AK35" s="553"/>
      <c r="AL35" s="553"/>
      <c r="AM35" s="553"/>
      <c r="AN35" s="553"/>
      <c r="AO35" s="553"/>
      <c r="AP35" s="553"/>
      <c r="AQ35" s="553"/>
      <c r="AR35" s="553"/>
      <c r="AS35" s="553"/>
      <c r="AT35" s="553"/>
      <c r="AU35" s="553"/>
      <c r="AV35" s="554"/>
      <c r="AW35" s="25"/>
      <c r="AX35" s="25"/>
    </row>
    <row r="36" spans="1:50" ht="11.25" customHeight="1">
      <c r="A36" s="25"/>
      <c r="B36" s="403"/>
      <c r="C36" s="404"/>
      <c r="D36" s="269"/>
      <c r="E36" s="270"/>
      <c r="F36" s="270"/>
      <c r="G36" s="271"/>
      <c r="H36" s="272"/>
      <c r="I36" s="273"/>
      <c r="J36" s="273"/>
      <c r="K36" s="274"/>
      <c r="L36" s="736"/>
      <c r="M36" s="556"/>
      <c r="N36" s="556"/>
      <c r="O36" s="556"/>
      <c r="P36" s="556"/>
      <c r="Q36" s="556"/>
      <c r="R36" s="556"/>
      <c r="S36" s="556"/>
      <c r="T36" s="556"/>
      <c r="U36" s="556"/>
      <c r="V36" s="556"/>
      <c r="W36" s="556"/>
      <c r="X36" s="556"/>
      <c r="Y36" s="556"/>
      <c r="Z36" s="556"/>
      <c r="AA36" s="556"/>
      <c r="AB36" s="556"/>
      <c r="AC36" s="556"/>
      <c r="AD36" s="556"/>
      <c r="AE36" s="556"/>
      <c r="AF36" s="556"/>
      <c r="AG36" s="556"/>
      <c r="AH36" s="556"/>
      <c r="AI36" s="556"/>
      <c r="AJ36" s="556"/>
      <c r="AK36" s="556"/>
      <c r="AL36" s="556"/>
      <c r="AM36" s="556"/>
      <c r="AN36" s="556"/>
      <c r="AO36" s="556"/>
      <c r="AP36" s="556"/>
      <c r="AQ36" s="556"/>
      <c r="AR36" s="556"/>
      <c r="AS36" s="556"/>
      <c r="AT36" s="556"/>
      <c r="AU36" s="556"/>
      <c r="AV36" s="557"/>
      <c r="AW36" s="25"/>
      <c r="AX36" s="25"/>
    </row>
    <row r="37" spans="1:50" ht="11.25" customHeight="1">
      <c r="A37" s="25"/>
      <c r="B37" s="403"/>
      <c r="C37" s="404"/>
      <c r="D37" s="269"/>
      <c r="E37" s="270"/>
      <c r="F37" s="270"/>
      <c r="G37" s="271"/>
      <c r="H37" s="266" t="s">
        <v>481</v>
      </c>
      <c r="I37" s="267"/>
      <c r="J37" s="267"/>
      <c r="K37" s="267"/>
      <c r="L37" s="418"/>
      <c r="M37" s="418"/>
      <c r="N37" s="421"/>
      <c r="O37" s="174" t="s">
        <v>482</v>
      </c>
      <c r="P37" s="174"/>
      <c r="Q37" s="174"/>
      <c r="R37" s="17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row>
    <row r="38" spans="1:50" ht="11.25" customHeight="1">
      <c r="A38" s="25"/>
      <c r="B38" s="405"/>
      <c r="C38" s="406"/>
      <c r="D38" s="272"/>
      <c r="E38" s="273"/>
      <c r="F38" s="273"/>
      <c r="G38" s="274"/>
      <c r="H38" s="272"/>
      <c r="I38" s="273"/>
      <c r="J38" s="273"/>
      <c r="K38" s="273"/>
      <c r="L38" s="418"/>
      <c r="M38" s="418"/>
      <c r="N38" s="421"/>
      <c r="O38" s="178"/>
      <c r="P38" s="178"/>
      <c r="Q38" s="178"/>
      <c r="R38" s="179"/>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row>
    <row r="39" spans="1:50" ht="6" customHeight="1">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row>
    <row r="40" spans="1:50" ht="11.25" customHeight="1">
      <c r="A40" s="25"/>
      <c r="B40" s="388" t="s">
        <v>93</v>
      </c>
      <c r="C40" s="388"/>
      <c r="D40" s="388"/>
      <c r="E40" s="388"/>
      <c r="F40" s="388"/>
      <c r="G40" s="388"/>
      <c r="H40" s="388"/>
      <c r="I40" s="388"/>
      <c r="J40" s="388"/>
      <c r="K40" s="388"/>
      <c r="L40" s="388"/>
      <c r="M40" s="388"/>
      <c r="N40" s="388"/>
      <c r="O40" s="388"/>
      <c r="P40" s="388"/>
      <c r="Q40" s="388"/>
      <c r="R40" s="388"/>
      <c r="S40" s="388"/>
      <c r="T40" s="388"/>
      <c r="U40" s="388"/>
      <c r="V40" s="388"/>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row>
    <row r="41" spans="1:50" ht="11.25" customHeight="1">
      <c r="A41" s="25"/>
      <c r="B41" s="388"/>
      <c r="C41" s="388"/>
      <c r="D41" s="388"/>
      <c r="E41" s="388"/>
      <c r="F41" s="388"/>
      <c r="G41" s="388"/>
      <c r="H41" s="388"/>
      <c r="I41" s="388"/>
      <c r="J41" s="388"/>
      <c r="K41" s="388"/>
      <c r="L41" s="388"/>
      <c r="M41" s="388"/>
      <c r="N41" s="388"/>
      <c r="O41" s="388"/>
      <c r="P41" s="388"/>
      <c r="Q41" s="388"/>
      <c r="R41" s="388"/>
      <c r="S41" s="388"/>
      <c r="T41" s="388"/>
      <c r="U41" s="388"/>
      <c r="V41" s="388"/>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row>
    <row r="42" spans="1:50" ht="11.25" customHeight="1">
      <c r="A42" s="25"/>
      <c r="B42" s="266" t="s">
        <v>521</v>
      </c>
      <c r="C42" s="267"/>
      <c r="D42" s="267"/>
      <c r="E42" s="267"/>
      <c r="F42" s="267"/>
      <c r="G42" s="267"/>
      <c r="H42" s="267"/>
      <c r="I42" s="267"/>
      <c r="J42" s="267"/>
      <c r="K42" s="268"/>
      <c r="L42" s="426" t="s">
        <v>97</v>
      </c>
      <c r="M42" s="508"/>
      <c r="N42" s="439"/>
      <c r="O42" s="426" t="s">
        <v>522</v>
      </c>
      <c r="P42" s="508"/>
      <c r="Q42" s="439"/>
      <c r="R42" s="426" t="s">
        <v>98</v>
      </c>
      <c r="S42" s="508"/>
      <c r="T42" s="439"/>
      <c r="U42" s="26"/>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row>
    <row r="43" spans="1:50" ht="11.25" customHeight="1">
      <c r="A43" s="25"/>
      <c r="B43" s="269"/>
      <c r="C43" s="270"/>
      <c r="D43" s="270"/>
      <c r="E43" s="270"/>
      <c r="F43" s="270"/>
      <c r="G43" s="270"/>
      <c r="H43" s="270"/>
      <c r="I43" s="270"/>
      <c r="J43" s="270"/>
      <c r="K43" s="271"/>
      <c r="L43" s="495"/>
      <c r="M43" s="496"/>
      <c r="N43" s="497"/>
      <c r="O43" s="495"/>
      <c r="P43" s="496"/>
      <c r="Q43" s="497"/>
      <c r="R43" s="495"/>
      <c r="S43" s="496"/>
      <c r="T43" s="497"/>
      <c r="U43" s="26"/>
      <c r="V43" s="25" t="s">
        <v>102</v>
      </c>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row>
    <row r="44" spans="1:50" ht="11.25" customHeight="1">
      <c r="A44" s="25"/>
      <c r="B44" s="272"/>
      <c r="C44" s="273"/>
      <c r="D44" s="273"/>
      <c r="E44" s="273"/>
      <c r="F44" s="273"/>
      <c r="G44" s="273"/>
      <c r="H44" s="273"/>
      <c r="I44" s="273"/>
      <c r="J44" s="273"/>
      <c r="K44" s="274"/>
      <c r="L44" s="498"/>
      <c r="M44" s="499"/>
      <c r="N44" s="500"/>
      <c r="O44" s="498"/>
      <c r="P44" s="499"/>
      <c r="Q44" s="500"/>
      <c r="R44" s="498"/>
      <c r="S44" s="499"/>
      <c r="T44" s="500"/>
      <c r="U44" s="26"/>
      <c r="V44" s="26"/>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row>
    <row r="45" spans="1:50" ht="5.25" customHeight="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row>
    <row r="46" spans="1:50" ht="11.25" customHeight="1">
      <c r="A46" s="25"/>
      <c r="B46" s="354" t="s">
        <v>598</v>
      </c>
      <c r="C46" s="267"/>
      <c r="D46" s="267"/>
      <c r="E46" s="267"/>
      <c r="F46" s="267"/>
      <c r="G46" s="267"/>
      <c r="H46" s="267"/>
      <c r="I46" s="267"/>
      <c r="J46" s="267"/>
      <c r="K46" s="268"/>
      <c r="L46" s="426" t="s">
        <v>94</v>
      </c>
      <c r="M46" s="508"/>
      <c r="N46" s="439"/>
      <c r="O46" s="426" t="s">
        <v>599</v>
      </c>
      <c r="P46" s="508"/>
      <c r="Q46" s="439"/>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row>
    <row r="47" spans="1:50" ht="11.25" customHeight="1">
      <c r="A47" s="25"/>
      <c r="B47" s="269"/>
      <c r="C47" s="270"/>
      <c r="D47" s="270"/>
      <c r="E47" s="270"/>
      <c r="F47" s="270"/>
      <c r="G47" s="270"/>
      <c r="H47" s="270"/>
      <c r="I47" s="270"/>
      <c r="J47" s="270"/>
      <c r="K47" s="271"/>
      <c r="L47" s="495"/>
      <c r="M47" s="496"/>
      <c r="N47" s="497"/>
      <c r="O47" s="495"/>
      <c r="P47" s="496"/>
      <c r="Q47" s="497"/>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row>
    <row r="48" spans="1:50" ht="11.25" customHeight="1">
      <c r="A48" s="25"/>
      <c r="B48" s="272"/>
      <c r="C48" s="273"/>
      <c r="D48" s="273"/>
      <c r="E48" s="273"/>
      <c r="F48" s="273"/>
      <c r="G48" s="273"/>
      <c r="H48" s="273"/>
      <c r="I48" s="273"/>
      <c r="J48" s="273"/>
      <c r="K48" s="274"/>
      <c r="L48" s="498"/>
      <c r="M48" s="499"/>
      <c r="N48" s="500"/>
      <c r="O48" s="498"/>
      <c r="P48" s="499"/>
      <c r="Q48" s="500"/>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row>
    <row r="49" spans="1:50" ht="6"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row>
    <row r="50" spans="1:50" ht="11.25" customHeight="1">
      <c r="A50" s="25"/>
      <c r="B50" s="354" t="s">
        <v>600</v>
      </c>
      <c r="C50" s="267"/>
      <c r="D50" s="267"/>
      <c r="E50" s="267"/>
      <c r="F50" s="267"/>
      <c r="G50" s="267"/>
      <c r="H50" s="267"/>
      <c r="I50" s="267"/>
      <c r="J50" s="267"/>
      <c r="K50" s="268"/>
      <c r="L50" s="426" t="s">
        <v>94</v>
      </c>
      <c r="M50" s="508"/>
      <c r="N50" s="439"/>
      <c r="O50" s="426" t="s">
        <v>599</v>
      </c>
      <c r="P50" s="508"/>
      <c r="Q50" s="439"/>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row>
    <row r="51" spans="1:50" ht="11.25" customHeight="1">
      <c r="A51" s="25"/>
      <c r="B51" s="269"/>
      <c r="C51" s="270"/>
      <c r="D51" s="270"/>
      <c r="E51" s="270"/>
      <c r="F51" s="270"/>
      <c r="G51" s="270"/>
      <c r="H51" s="270"/>
      <c r="I51" s="270"/>
      <c r="J51" s="270"/>
      <c r="K51" s="271"/>
      <c r="L51" s="495"/>
      <c r="M51" s="496"/>
      <c r="N51" s="497"/>
      <c r="O51" s="495"/>
      <c r="P51" s="496"/>
      <c r="Q51" s="497"/>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row>
    <row r="52" spans="1:50" ht="11.25" customHeight="1">
      <c r="A52" s="25"/>
      <c r="B52" s="272"/>
      <c r="C52" s="273"/>
      <c r="D52" s="273"/>
      <c r="E52" s="273"/>
      <c r="F52" s="273"/>
      <c r="G52" s="273"/>
      <c r="H52" s="273"/>
      <c r="I52" s="273"/>
      <c r="J52" s="273"/>
      <c r="K52" s="274"/>
      <c r="L52" s="498"/>
      <c r="M52" s="499"/>
      <c r="N52" s="500"/>
      <c r="O52" s="498"/>
      <c r="P52" s="499"/>
      <c r="Q52" s="500"/>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row>
    <row r="53" spans="1:50" ht="11.25" customHeight="1">
      <c r="A53" s="25"/>
      <c r="B53" s="266" t="s">
        <v>601</v>
      </c>
      <c r="C53" s="722"/>
      <c r="D53" s="722"/>
      <c r="E53" s="722"/>
      <c r="F53" s="722"/>
      <c r="G53" s="722"/>
      <c r="H53" s="722"/>
      <c r="I53" s="722"/>
      <c r="J53" s="722"/>
      <c r="K53" s="725"/>
      <c r="L53" s="724" t="s">
        <v>595</v>
      </c>
      <c r="M53" s="722"/>
      <c r="N53" s="302"/>
      <c r="O53" s="720"/>
      <c r="P53" s="174" t="s">
        <v>88</v>
      </c>
      <c r="Q53" s="302"/>
      <c r="R53" s="720"/>
      <c r="S53" s="174" t="s">
        <v>62</v>
      </c>
      <c r="T53" s="302"/>
      <c r="U53" s="720"/>
      <c r="V53" s="175" t="s">
        <v>61</v>
      </c>
      <c r="W53" s="266" t="s">
        <v>602</v>
      </c>
      <c r="X53" s="722"/>
      <c r="Y53" s="722"/>
      <c r="Z53" s="722"/>
      <c r="AA53" s="722"/>
      <c r="AB53" s="722"/>
      <c r="AC53" s="722"/>
      <c r="AD53" s="722"/>
      <c r="AE53" s="722"/>
      <c r="AF53" s="722"/>
      <c r="AG53" s="724" t="s">
        <v>595</v>
      </c>
      <c r="AH53" s="722"/>
      <c r="AI53" s="302"/>
      <c r="AJ53" s="720"/>
      <c r="AK53" s="174" t="s">
        <v>88</v>
      </c>
      <c r="AL53" s="302"/>
      <c r="AM53" s="720"/>
      <c r="AN53" s="174" t="s">
        <v>62</v>
      </c>
      <c r="AO53" s="174" t="s">
        <v>603</v>
      </c>
      <c r="AP53" s="174"/>
      <c r="AQ53" s="174"/>
      <c r="AR53" s="175"/>
      <c r="AS53" s="25"/>
      <c r="AT53" s="25"/>
      <c r="AU53" s="25"/>
      <c r="AV53" s="25"/>
      <c r="AW53" s="25"/>
      <c r="AX53" s="25"/>
    </row>
    <row r="54" spans="1:50" ht="11.25" customHeight="1">
      <c r="A54" s="25"/>
      <c r="B54" s="723"/>
      <c r="C54" s="719"/>
      <c r="D54" s="719"/>
      <c r="E54" s="719"/>
      <c r="F54" s="719"/>
      <c r="G54" s="719"/>
      <c r="H54" s="719"/>
      <c r="I54" s="719"/>
      <c r="J54" s="719"/>
      <c r="K54" s="726"/>
      <c r="L54" s="723"/>
      <c r="M54" s="719"/>
      <c r="N54" s="721"/>
      <c r="O54" s="721"/>
      <c r="P54" s="719"/>
      <c r="Q54" s="721"/>
      <c r="R54" s="721"/>
      <c r="S54" s="719"/>
      <c r="T54" s="721"/>
      <c r="U54" s="721"/>
      <c r="V54" s="179"/>
      <c r="W54" s="723"/>
      <c r="X54" s="719"/>
      <c r="Y54" s="719"/>
      <c r="Z54" s="719"/>
      <c r="AA54" s="719"/>
      <c r="AB54" s="719"/>
      <c r="AC54" s="719"/>
      <c r="AD54" s="719"/>
      <c r="AE54" s="719"/>
      <c r="AF54" s="719"/>
      <c r="AG54" s="723"/>
      <c r="AH54" s="719"/>
      <c r="AI54" s="721"/>
      <c r="AJ54" s="721"/>
      <c r="AK54" s="719"/>
      <c r="AL54" s="721"/>
      <c r="AM54" s="721"/>
      <c r="AN54" s="719"/>
      <c r="AO54" s="178"/>
      <c r="AP54" s="178"/>
      <c r="AQ54" s="178"/>
      <c r="AR54" s="179"/>
      <c r="AS54" s="25"/>
      <c r="AT54" s="25"/>
      <c r="AU54" s="25"/>
      <c r="AV54" s="25"/>
      <c r="AW54" s="25"/>
      <c r="AX54" s="25"/>
    </row>
    <row r="55" spans="1:50" ht="6"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row>
    <row r="56" spans="1:50" ht="11.25" customHeight="1">
      <c r="A56" s="25"/>
      <c r="B56" s="743" t="s">
        <v>770</v>
      </c>
      <c r="C56" s="744"/>
      <c r="D56" s="744"/>
      <c r="E56" s="744"/>
      <c r="F56" s="744"/>
      <c r="G56" s="744"/>
      <c r="H56" s="744"/>
      <c r="I56" s="744"/>
      <c r="J56" s="744"/>
      <c r="K56" s="745"/>
      <c r="L56" s="381" t="s">
        <v>94</v>
      </c>
      <c r="M56" s="381"/>
      <c r="N56" s="381"/>
      <c r="O56" s="381" t="s">
        <v>95</v>
      </c>
      <c r="P56" s="381"/>
      <c r="Q56" s="381"/>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row>
    <row r="57" spans="1:50" ht="11.25" customHeight="1">
      <c r="A57" s="25"/>
      <c r="B57" s="746"/>
      <c r="C57" s="747"/>
      <c r="D57" s="747"/>
      <c r="E57" s="747"/>
      <c r="F57" s="747"/>
      <c r="G57" s="747"/>
      <c r="H57" s="747"/>
      <c r="I57" s="747"/>
      <c r="J57" s="747"/>
      <c r="K57" s="748"/>
      <c r="L57" s="495"/>
      <c r="M57" s="496"/>
      <c r="N57" s="497"/>
      <c r="O57" s="495"/>
      <c r="P57" s="496"/>
      <c r="Q57" s="497"/>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row>
    <row r="58" spans="1:50" ht="11.25" customHeight="1">
      <c r="A58" s="25"/>
      <c r="B58" s="749"/>
      <c r="C58" s="750"/>
      <c r="D58" s="750"/>
      <c r="E58" s="750"/>
      <c r="F58" s="750"/>
      <c r="G58" s="750"/>
      <c r="H58" s="750"/>
      <c r="I58" s="750"/>
      <c r="J58" s="750"/>
      <c r="K58" s="751"/>
      <c r="L58" s="498"/>
      <c r="M58" s="499"/>
      <c r="N58" s="500"/>
      <c r="O58" s="498"/>
      <c r="P58" s="499"/>
      <c r="Q58" s="500"/>
      <c r="R58" s="27"/>
      <c r="S58" s="27"/>
      <c r="T58" s="27"/>
      <c r="U58" s="27"/>
      <c r="V58" s="27"/>
      <c r="W58" s="426" t="s">
        <v>96</v>
      </c>
      <c r="X58" s="508"/>
      <c r="Y58" s="439"/>
      <c r="Z58" s="426" t="s">
        <v>97</v>
      </c>
      <c r="AA58" s="508"/>
      <c r="AB58" s="439"/>
      <c r="AC58" s="426" t="s">
        <v>522</v>
      </c>
      <c r="AD58" s="508"/>
      <c r="AE58" s="439"/>
      <c r="AF58" s="426" t="s">
        <v>98</v>
      </c>
      <c r="AG58" s="508"/>
      <c r="AH58" s="439"/>
      <c r="AI58" s="426" t="s">
        <v>99</v>
      </c>
      <c r="AJ58" s="508"/>
      <c r="AK58" s="439"/>
      <c r="AL58" s="25"/>
      <c r="AM58" s="25"/>
      <c r="AN58" s="25"/>
      <c r="AO58" s="25"/>
      <c r="AP58" s="25"/>
      <c r="AQ58" s="25"/>
      <c r="AR58" s="25"/>
      <c r="AS58" s="25"/>
      <c r="AT58" s="25"/>
      <c r="AU58" s="25"/>
      <c r="AV58" s="25"/>
      <c r="AW58" s="25"/>
      <c r="AX58" s="25"/>
    </row>
    <row r="59" spans="1:50" ht="11.25" customHeight="1">
      <c r="A59" s="25"/>
      <c r="B59" s="266" t="s">
        <v>100</v>
      </c>
      <c r="C59" s="722"/>
      <c r="D59" s="722"/>
      <c r="E59" s="722"/>
      <c r="F59" s="722"/>
      <c r="G59" s="722"/>
      <c r="H59" s="722"/>
      <c r="I59" s="722"/>
      <c r="J59" s="722"/>
      <c r="K59" s="725"/>
      <c r="L59" s="724" t="s">
        <v>595</v>
      </c>
      <c r="M59" s="722"/>
      <c r="N59" s="302"/>
      <c r="O59" s="720"/>
      <c r="P59" s="174" t="s">
        <v>88</v>
      </c>
      <c r="Q59" s="302"/>
      <c r="R59" s="720"/>
      <c r="S59" s="174" t="s">
        <v>62</v>
      </c>
      <c r="T59" s="302"/>
      <c r="U59" s="720"/>
      <c r="V59" s="175" t="s">
        <v>61</v>
      </c>
      <c r="W59" s="495"/>
      <c r="X59" s="496"/>
      <c r="Y59" s="497"/>
      <c r="Z59" s="495"/>
      <c r="AA59" s="496"/>
      <c r="AB59" s="497"/>
      <c r="AC59" s="495"/>
      <c r="AD59" s="496"/>
      <c r="AE59" s="497"/>
      <c r="AF59" s="495"/>
      <c r="AG59" s="496"/>
      <c r="AH59" s="497"/>
      <c r="AI59" s="495"/>
      <c r="AJ59" s="496"/>
      <c r="AK59" s="497"/>
      <c r="AL59" s="25"/>
      <c r="AM59" s="25"/>
      <c r="AN59" s="25"/>
      <c r="AO59" s="25"/>
      <c r="AP59" s="25"/>
      <c r="AQ59" s="25"/>
      <c r="AR59" s="25"/>
      <c r="AS59" s="25"/>
      <c r="AT59" s="25"/>
      <c r="AU59" s="25"/>
      <c r="AV59" s="25"/>
      <c r="AW59" s="25"/>
      <c r="AX59" s="25"/>
    </row>
    <row r="60" spans="1:50" ht="11.25" customHeight="1">
      <c r="A60" s="25"/>
      <c r="B60" s="723"/>
      <c r="C60" s="719"/>
      <c r="D60" s="719"/>
      <c r="E60" s="719"/>
      <c r="F60" s="719"/>
      <c r="G60" s="719"/>
      <c r="H60" s="719"/>
      <c r="I60" s="719"/>
      <c r="J60" s="719"/>
      <c r="K60" s="726"/>
      <c r="L60" s="723"/>
      <c r="M60" s="719"/>
      <c r="N60" s="721"/>
      <c r="O60" s="721"/>
      <c r="P60" s="719"/>
      <c r="Q60" s="721"/>
      <c r="R60" s="721"/>
      <c r="S60" s="719"/>
      <c r="T60" s="721"/>
      <c r="U60" s="721"/>
      <c r="V60" s="179"/>
      <c r="W60" s="498"/>
      <c r="X60" s="499"/>
      <c r="Y60" s="500"/>
      <c r="Z60" s="498"/>
      <c r="AA60" s="499"/>
      <c r="AB60" s="500"/>
      <c r="AC60" s="498"/>
      <c r="AD60" s="499"/>
      <c r="AE60" s="500"/>
      <c r="AF60" s="498"/>
      <c r="AG60" s="499"/>
      <c r="AH60" s="500"/>
      <c r="AI60" s="498"/>
      <c r="AJ60" s="499"/>
      <c r="AK60" s="500"/>
      <c r="AL60" s="25"/>
      <c r="AM60" s="25"/>
      <c r="AN60" s="25"/>
      <c r="AO60" s="25"/>
      <c r="AP60" s="25"/>
      <c r="AQ60" s="25"/>
      <c r="AR60" s="25"/>
      <c r="AS60" s="25"/>
      <c r="AT60" s="25"/>
      <c r="AU60" s="25"/>
      <c r="AV60" s="25"/>
      <c r="AW60" s="25"/>
      <c r="AX60" s="25"/>
    </row>
    <row r="61" spans="1:50" ht="6" customHeight="1">
      <c r="A61" s="25"/>
      <c r="B61" s="26"/>
      <c r="C61" s="26"/>
      <c r="D61" s="26"/>
      <c r="E61" s="26"/>
      <c r="F61" s="26"/>
      <c r="G61" s="26"/>
      <c r="H61" s="26"/>
      <c r="I61" s="26"/>
      <c r="J61" s="26"/>
      <c r="K61" s="26"/>
      <c r="L61" s="26"/>
      <c r="M61" s="26"/>
      <c r="N61" s="26"/>
      <c r="O61" s="26"/>
      <c r="P61" s="26"/>
      <c r="Q61" s="26"/>
      <c r="R61" s="26"/>
      <c r="S61" s="26"/>
      <c r="T61" s="26"/>
      <c r="U61" s="26"/>
      <c r="V61" s="26"/>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row>
    <row r="62" spans="1:50" ht="11.25" customHeight="1">
      <c r="A62" s="25"/>
      <c r="B62" s="689"/>
      <c r="C62" s="690"/>
      <c r="D62" s="690"/>
      <c r="E62" s="690"/>
      <c r="F62" s="690"/>
      <c r="G62" s="690"/>
      <c r="H62" s="690"/>
      <c r="I62" s="690"/>
      <c r="J62" s="690"/>
      <c r="K62" s="691"/>
      <c r="L62" s="75"/>
      <c r="M62" s="73"/>
      <c r="N62" s="718">
        <f>EDATE(1!$Q$75,-13)</f>
        <v>44713</v>
      </c>
      <c r="O62" s="718"/>
      <c r="P62" s="718"/>
      <c r="Q62" s="718"/>
      <c r="R62" s="718"/>
      <c r="S62" s="718"/>
      <c r="T62" s="73" t="s">
        <v>625</v>
      </c>
      <c r="U62" s="718">
        <f>EDATE(1!$Q$75,-2)</f>
        <v>45047</v>
      </c>
      <c r="V62" s="718"/>
      <c r="W62" s="718"/>
      <c r="X62" s="718"/>
      <c r="Y62" s="718"/>
      <c r="Z62" s="718"/>
      <c r="AA62" s="73"/>
      <c r="AB62" s="73" t="s">
        <v>624</v>
      </c>
      <c r="AC62" s="73"/>
      <c r="AD62" s="73"/>
      <c r="AE62" s="73"/>
      <c r="AF62" s="73"/>
      <c r="AG62" s="74"/>
      <c r="AH62" s="25"/>
      <c r="AI62" s="25"/>
      <c r="AJ62" s="25"/>
      <c r="AK62" s="25"/>
      <c r="AL62" s="25"/>
      <c r="AM62" s="25"/>
      <c r="AN62" s="25"/>
      <c r="AO62" s="25"/>
      <c r="AP62" s="25"/>
      <c r="AQ62" s="25"/>
      <c r="AR62" s="25"/>
      <c r="AS62" s="25"/>
      <c r="AT62" s="25"/>
      <c r="AU62" s="25"/>
      <c r="AV62" s="25"/>
      <c r="AW62" s="25"/>
      <c r="AX62" s="25"/>
    </row>
    <row r="63" spans="1:50" ht="11.25" customHeight="1">
      <c r="A63" s="25"/>
      <c r="B63" s="692"/>
      <c r="C63" s="693"/>
      <c r="D63" s="693"/>
      <c r="E63" s="693"/>
      <c r="F63" s="693"/>
      <c r="G63" s="693"/>
      <c r="H63" s="693"/>
      <c r="I63" s="693"/>
      <c r="J63" s="693"/>
      <c r="K63" s="694"/>
      <c r="L63" s="740" t="s">
        <v>7</v>
      </c>
      <c r="M63" s="741"/>
      <c r="N63" s="741"/>
      <c r="O63" s="741"/>
      <c r="P63" s="741"/>
      <c r="Q63" s="741"/>
      <c r="R63" s="741"/>
      <c r="S63" s="741"/>
      <c r="T63" s="741"/>
      <c r="U63" s="741"/>
      <c r="V63" s="742"/>
      <c r="W63" s="740" t="s">
        <v>6</v>
      </c>
      <c r="X63" s="741"/>
      <c r="Y63" s="741"/>
      <c r="Z63" s="741"/>
      <c r="AA63" s="741"/>
      <c r="AB63" s="741"/>
      <c r="AC63" s="741"/>
      <c r="AD63" s="741"/>
      <c r="AE63" s="741"/>
      <c r="AF63" s="741"/>
      <c r="AG63" s="742"/>
      <c r="AH63" s="27"/>
      <c r="AI63" s="27"/>
      <c r="AJ63" s="27"/>
      <c r="AK63" s="27"/>
      <c r="AL63" s="27"/>
      <c r="AM63" s="27"/>
      <c r="AN63" s="25"/>
      <c r="AO63" s="25"/>
      <c r="AP63" s="25"/>
      <c r="AQ63" s="25"/>
      <c r="AR63" s="25"/>
      <c r="AS63" s="25"/>
      <c r="AT63" s="25"/>
      <c r="AU63" s="25"/>
      <c r="AV63" s="25"/>
      <c r="AW63" s="25"/>
      <c r="AX63" s="25"/>
    </row>
    <row r="64" spans="1:50" ht="11.25" customHeight="1">
      <c r="A64" s="25"/>
      <c r="B64" s="695"/>
      <c r="C64" s="696"/>
      <c r="D64" s="696"/>
      <c r="E64" s="696"/>
      <c r="F64" s="696"/>
      <c r="G64" s="696"/>
      <c r="H64" s="696"/>
      <c r="I64" s="696"/>
      <c r="J64" s="696"/>
      <c r="K64" s="697"/>
      <c r="L64" s="272" t="s">
        <v>523</v>
      </c>
      <c r="M64" s="273"/>
      <c r="N64" s="273"/>
      <c r="O64" s="702" t="s">
        <v>92</v>
      </c>
      <c r="P64" s="687"/>
      <c r="Q64" s="687"/>
      <c r="R64" s="687"/>
      <c r="S64" s="687"/>
      <c r="T64" s="687"/>
      <c r="U64" s="687"/>
      <c r="V64" s="688"/>
      <c r="W64" s="272" t="s">
        <v>523</v>
      </c>
      <c r="X64" s="273"/>
      <c r="Y64" s="273"/>
      <c r="Z64" s="702" t="s">
        <v>92</v>
      </c>
      <c r="AA64" s="687"/>
      <c r="AB64" s="687"/>
      <c r="AC64" s="687"/>
      <c r="AD64" s="687"/>
      <c r="AE64" s="687"/>
      <c r="AF64" s="687"/>
      <c r="AG64" s="688"/>
      <c r="AH64" s="27"/>
      <c r="AI64" s="27"/>
      <c r="AJ64" s="27"/>
      <c r="AK64" s="27"/>
      <c r="AL64" s="27"/>
      <c r="AM64" s="27"/>
      <c r="AN64" s="25"/>
      <c r="AO64" s="25"/>
      <c r="AP64" s="25"/>
      <c r="AQ64" s="25"/>
      <c r="AR64" s="25"/>
      <c r="AS64" s="25"/>
      <c r="AT64" s="25"/>
      <c r="AU64" s="25"/>
      <c r="AV64" s="25"/>
      <c r="AW64" s="25"/>
      <c r="AX64" s="25"/>
    </row>
    <row r="65" spans="1:50" ht="11.25" customHeight="1">
      <c r="A65" s="27"/>
      <c r="B65" s="381" t="s">
        <v>103</v>
      </c>
      <c r="C65" s="381"/>
      <c r="D65" s="381"/>
      <c r="E65" s="381"/>
      <c r="F65" s="381"/>
      <c r="G65" s="381"/>
      <c r="H65" s="381"/>
      <c r="I65" s="381"/>
      <c r="J65" s="381"/>
      <c r="K65" s="381"/>
      <c r="L65" s="344"/>
      <c r="M65" s="302"/>
      <c r="N65" s="174" t="s">
        <v>91</v>
      </c>
      <c r="O65" s="684" t="s">
        <v>524</v>
      </c>
      <c r="P65" s="302"/>
      <c r="Q65" s="302"/>
      <c r="R65" s="302"/>
      <c r="S65" s="302"/>
      <c r="T65" s="302"/>
      <c r="U65" s="302"/>
      <c r="V65" s="175" t="s">
        <v>525</v>
      </c>
      <c r="W65" s="344"/>
      <c r="X65" s="302"/>
      <c r="Y65" s="174" t="s">
        <v>91</v>
      </c>
      <c r="Z65" s="684" t="s">
        <v>524</v>
      </c>
      <c r="AA65" s="302"/>
      <c r="AB65" s="302"/>
      <c r="AC65" s="302"/>
      <c r="AD65" s="302"/>
      <c r="AE65" s="302"/>
      <c r="AF65" s="302"/>
      <c r="AG65" s="175" t="s">
        <v>525</v>
      </c>
      <c r="AH65" s="25"/>
      <c r="AI65" s="25"/>
      <c r="AJ65" s="25"/>
      <c r="AK65" s="25"/>
      <c r="AL65" s="25"/>
      <c r="AM65" s="25"/>
      <c r="AN65" s="25"/>
      <c r="AO65" s="25"/>
      <c r="AP65" s="25"/>
      <c r="AQ65" s="25"/>
      <c r="AR65" s="25"/>
      <c r="AS65" s="25"/>
      <c r="AT65" s="25"/>
      <c r="AU65" s="25"/>
      <c r="AV65" s="25"/>
      <c r="AW65" s="25"/>
      <c r="AX65" s="25"/>
    </row>
    <row r="66" spans="1:50" ht="11.25" customHeight="1">
      <c r="A66" s="25"/>
      <c r="B66" s="381"/>
      <c r="C66" s="381"/>
      <c r="D66" s="381"/>
      <c r="E66" s="381"/>
      <c r="F66" s="381"/>
      <c r="G66" s="381"/>
      <c r="H66" s="381"/>
      <c r="I66" s="381"/>
      <c r="J66" s="381"/>
      <c r="K66" s="381"/>
      <c r="L66" s="343"/>
      <c r="M66" s="304"/>
      <c r="N66" s="178"/>
      <c r="O66" s="685"/>
      <c r="P66" s="304"/>
      <c r="Q66" s="304"/>
      <c r="R66" s="304"/>
      <c r="S66" s="304"/>
      <c r="T66" s="304"/>
      <c r="U66" s="304"/>
      <c r="V66" s="179"/>
      <c r="W66" s="343"/>
      <c r="X66" s="304"/>
      <c r="Y66" s="178"/>
      <c r="Z66" s="685"/>
      <c r="AA66" s="304"/>
      <c r="AB66" s="304"/>
      <c r="AC66" s="304"/>
      <c r="AD66" s="304"/>
      <c r="AE66" s="304"/>
      <c r="AF66" s="304"/>
      <c r="AG66" s="179"/>
      <c r="AH66" s="25"/>
      <c r="AI66" s="25"/>
      <c r="AJ66" s="25"/>
      <c r="AK66" s="25"/>
      <c r="AL66" s="25"/>
      <c r="AM66" s="25"/>
      <c r="AN66" s="25"/>
      <c r="AO66" s="25"/>
      <c r="AP66" s="25"/>
      <c r="AQ66" s="25"/>
      <c r="AR66" s="25"/>
      <c r="AS66" s="25"/>
      <c r="AT66" s="25"/>
      <c r="AU66" s="25"/>
      <c r="AV66" s="25"/>
      <c r="AW66" s="25"/>
      <c r="AX66" s="25"/>
    </row>
    <row r="67" spans="1:50" ht="6.7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row>
    <row r="68" spans="1:50" ht="11.25" customHeight="1">
      <c r="A68" s="25"/>
      <c r="B68" s="266" t="s">
        <v>104</v>
      </c>
      <c r="C68" s="267"/>
      <c r="D68" s="267"/>
      <c r="E68" s="267"/>
      <c r="F68" s="267"/>
      <c r="G68" s="267"/>
      <c r="H68" s="267"/>
      <c r="I68" s="267"/>
      <c r="J68" s="267"/>
      <c r="K68" s="268"/>
      <c r="L68" s="381" t="s">
        <v>94</v>
      </c>
      <c r="M68" s="381"/>
      <c r="N68" s="381"/>
      <c r="O68" s="381" t="s">
        <v>95</v>
      </c>
      <c r="P68" s="381"/>
      <c r="Q68" s="381"/>
      <c r="R68" s="25"/>
      <c r="S68" s="25"/>
      <c r="T68" s="25"/>
      <c r="U68" s="25"/>
      <c r="V68" s="25"/>
      <c r="W68" s="25"/>
      <c r="X68" s="25"/>
      <c r="Y68" s="25"/>
      <c r="Z68" s="25"/>
      <c r="AA68" s="25"/>
      <c r="AB68" s="25"/>
      <c r="AC68" s="25"/>
      <c r="AD68" s="25"/>
      <c r="AE68" s="25"/>
      <c r="AF68" s="25"/>
      <c r="AG68" s="25"/>
      <c r="AH68" s="25"/>
      <c r="AI68" s="25"/>
      <c r="AJ68" s="18"/>
      <c r="AK68" s="18"/>
      <c r="AL68" s="25"/>
      <c r="AM68" s="25"/>
      <c r="AN68" s="25"/>
      <c r="AO68" s="25"/>
      <c r="AP68" s="25"/>
      <c r="AQ68" s="25"/>
      <c r="AR68" s="25"/>
      <c r="AS68" s="25"/>
      <c r="AT68" s="25"/>
      <c r="AU68" s="25"/>
      <c r="AV68" s="25"/>
      <c r="AW68" s="25"/>
      <c r="AX68" s="25"/>
    </row>
    <row r="69" spans="1:50" ht="11.25" customHeight="1">
      <c r="A69" s="25"/>
      <c r="B69" s="269"/>
      <c r="C69" s="270"/>
      <c r="D69" s="270"/>
      <c r="E69" s="270"/>
      <c r="F69" s="270"/>
      <c r="G69" s="270"/>
      <c r="H69" s="270"/>
      <c r="I69" s="270"/>
      <c r="J69" s="270"/>
      <c r="K69" s="271"/>
      <c r="L69" s="495"/>
      <c r="M69" s="496"/>
      <c r="N69" s="497"/>
      <c r="O69" s="495"/>
      <c r="P69" s="496"/>
      <c r="Q69" s="497"/>
      <c r="R69" s="25"/>
      <c r="S69" s="25" t="s">
        <v>101</v>
      </c>
      <c r="T69" s="25"/>
      <c r="U69" s="25"/>
      <c r="V69" s="25"/>
      <c r="W69" s="25"/>
      <c r="X69" s="25"/>
      <c r="Y69" s="25"/>
      <c r="Z69" s="25"/>
      <c r="AA69" s="25"/>
      <c r="AB69" s="25"/>
      <c r="AC69" s="25"/>
      <c r="AD69" s="25"/>
      <c r="AE69" s="25"/>
      <c r="AF69" s="25"/>
      <c r="AG69" s="25"/>
      <c r="AH69" s="25"/>
      <c r="AI69" s="25"/>
      <c r="AJ69" s="18"/>
      <c r="AK69" s="18"/>
      <c r="AL69" s="25"/>
      <c r="AM69" s="25"/>
      <c r="AN69" s="25"/>
      <c r="AO69" s="25"/>
      <c r="AP69" s="25"/>
      <c r="AQ69" s="25"/>
      <c r="AR69" s="25"/>
      <c r="AS69" s="25"/>
      <c r="AT69" s="25"/>
      <c r="AU69" s="25"/>
      <c r="AV69" s="25"/>
      <c r="AW69" s="25"/>
      <c r="AX69" s="25"/>
    </row>
    <row r="70" spans="1:50" ht="11.25" customHeight="1">
      <c r="A70" s="25"/>
      <c r="B70" s="272"/>
      <c r="C70" s="273"/>
      <c r="D70" s="273"/>
      <c r="E70" s="273"/>
      <c r="F70" s="273"/>
      <c r="G70" s="273"/>
      <c r="H70" s="273"/>
      <c r="I70" s="273"/>
      <c r="J70" s="273"/>
      <c r="K70" s="274"/>
      <c r="L70" s="498"/>
      <c r="M70" s="499"/>
      <c r="N70" s="500"/>
      <c r="O70" s="498"/>
      <c r="P70" s="499"/>
      <c r="Q70" s="500"/>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row>
    <row r="71" spans="1:50" s="13" customFormat="1" ht="11.25" customHeight="1">
      <c r="A71" s="27"/>
      <c r="B71" s="266" t="s">
        <v>471</v>
      </c>
      <c r="C71" s="267"/>
      <c r="D71" s="267"/>
      <c r="E71" s="267"/>
      <c r="F71" s="267"/>
      <c r="G71" s="267"/>
      <c r="H71" s="267"/>
      <c r="I71" s="267"/>
      <c r="J71" s="267"/>
      <c r="K71" s="268"/>
      <c r="L71" s="381" t="s">
        <v>94</v>
      </c>
      <c r="M71" s="381"/>
      <c r="N71" s="381"/>
      <c r="O71" s="381" t="s">
        <v>95</v>
      </c>
      <c r="P71" s="381"/>
      <c r="Q71" s="381"/>
      <c r="R71" s="25"/>
      <c r="S71" s="25"/>
      <c r="T71" s="25"/>
      <c r="U71" s="25"/>
      <c r="V71" s="25"/>
      <c r="W71" s="25"/>
      <c r="X71" s="25"/>
      <c r="Y71" s="25"/>
      <c r="Z71" s="25"/>
      <c r="AA71" s="25"/>
      <c r="AB71" s="25"/>
      <c r="AC71" s="25"/>
      <c r="AD71" s="25"/>
      <c r="AE71" s="25"/>
      <c r="AF71" s="25"/>
      <c r="AG71" s="25"/>
      <c r="AH71" s="25"/>
      <c r="AI71" s="25"/>
      <c r="AJ71" s="27"/>
      <c r="AK71" s="27"/>
      <c r="AL71" s="27"/>
      <c r="AM71" s="27"/>
      <c r="AN71" s="27"/>
      <c r="AO71" s="27"/>
      <c r="AP71" s="27"/>
      <c r="AQ71" s="27"/>
      <c r="AR71" s="27"/>
      <c r="AS71" s="27"/>
      <c r="AT71" s="27"/>
      <c r="AU71" s="27"/>
      <c r="AV71" s="27"/>
      <c r="AW71" s="27"/>
      <c r="AX71" s="27"/>
    </row>
    <row r="72" spans="1:50" s="13" customFormat="1" ht="11.25" customHeight="1">
      <c r="A72" s="27"/>
      <c r="B72" s="269"/>
      <c r="C72" s="270"/>
      <c r="D72" s="270"/>
      <c r="E72" s="270"/>
      <c r="F72" s="270"/>
      <c r="G72" s="270"/>
      <c r="H72" s="270"/>
      <c r="I72" s="270"/>
      <c r="J72" s="270"/>
      <c r="K72" s="271"/>
      <c r="L72" s="495"/>
      <c r="M72" s="496"/>
      <c r="N72" s="497"/>
      <c r="O72" s="495"/>
      <c r="P72" s="496"/>
      <c r="Q72" s="497"/>
      <c r="R72" s="25"/>
      <c r="S72" s="25"/>
      <c r="T72" s="25"/>
      <c r="U72" s="25"/>
      <c r="V72" s="25"/>
      <c r="W72" s="25"/>
      <c r="X72" s="25"/>
      <c r="Y72" s="25"/>
      <c r="Z72" s="25"/>
      <c r="AA72" s="25"/>
      <c r="AB72" s="25"/>
      <c r="AC72" s="25"/>
      <c r="AD72" s="25"/>
      <c r="AE72" s="25"/>
      <c r="AF72" s="25"/>
      <c r="AG72" s="25"/>
      <c r="AH72" s="25"/>
      <c r="AI72" s="25"/>
      <c r="AJ72" s="27"/>
      <c r="AK72" s="27"/>
      <c r="AL72" s="27"/>
      <c r="AM72" s="27"/>
      <c r="AN72" s="27"/>
      <c r="AO72" s="27"/>
      <c r="AP72" s="27"/>
      <c r="AQ72" s="27"/>
      <c r="AR72" s="27"/>
      <c r="AS72" s="27"/>
      <c r="AT72" s="27"/>
      <c r="AU72" s="27"/>
      <c r="AV72" s="27"/>
      <c r="AW72" s="27"/>
      <c r="AX72" s="27"/>
    </row>
    <row r="73" spans="1:50" ht="11.25" customHeight="1">
      <c r="A73" s="25"/>
      <c r="B73" s="272"/>
      <c r="C73" s="273"/>
      <c r="D73" s="273"/>
      <c r="E73" s="273"/>
      <c r="F73" s="273"/>
      <c r="G73" s="273"/>
      <c r="H73" s="273"/>
      <c r="I73" s="273"/>
      <c r="J73" s="273"/>
      <c r="K73" s="274"/>
      <c r="L73" s="498"/>
      <c r="M73" s="499"/>
      <c r="N73" s="500"/>
      <c r="O73" s="498"/>
      <c r="P73" s="499"/>
      <c r="Q73" s="500"/>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row>
    <row r="74" spans="1:50" ht="11.25" customHeight="1">
      <c r="A74" s="28"/>
      <c r="B74" s="388" t="s">
        <v>567</v>
      </c>
      <c r="C74" s="388"/>
      <c r="D74" s="388"/>
      <c r="E74" s="388"/>
      <c r="F74" s="388"/>
      <c r="G74" s="388"/>
      <c r="H74" s="388"/>
      <c r="I74" s="388"/>
      <c r="J74" s="388"/>
      <c r="K74" s="388"/>
      <c r="L74" s="388"/>
      <c r="M74" s="388"/>
      <c r="N74" s="388"/>
      <c r="O74" s="388"/>
      <c r="P74" s="388"/>
      <c r="Q74" s="388"/>
      <c r="R74" s="388"/>
      <c r="S74" s="388"/>
      <c r="T74" s="388"/>
      <c r="U74" s="388"/>
      <c r="V74" s="388"/>
      <c r="W74" s="18"/>
      <c r="X74" s="18"/>
      <c r="Y74" s="18"/>
      <c r="Z74" s="18"/>
      <c r="AA74" s="18"/>
      <c r="AB74" s="18"/>
      <c r="AC74" s="18"/>
      <c r="AD74" s="18"/>
      <c r="AE74" s="18"/>
      <c r="AF74" s="18"/>
      <c r="AG74" s="18"/>
      <c r="AH74" s="18"/>
      <c r="AI74" s="18"/>
      <c r="AJ74" s="18"/>
      <c r="AK74" s="18"/>
      <c r="AL74" s="28"/>
      <c r="AM74" s="28"/>
      <c r="AN74" s="28"/>
      <c r="AO74" s="28"/>
      <c r="AP74" s="28"/>
      <c r="AQ74" s="28"/>
      <c r="AR74" s="28"/>
      <c r="AS74" s="28"/>
      <c r="AT74" s="28"/>
      <c r="AU74" s="28"/>
      <c r="AV74" s="28"/>
      <c r="AW74" s="25"/>
      <c r="AX74" s="25"/>
    </row>
    <row r="75" spans="1:50" ht="11.25" customHeight="1">
      <c r="A75" s="28"/>
      <c r="B75" s="388"/>
      <c r="C75" s="388"/>
      <c r="D75" s="388"/>
      <c r="E75" s="388"/>
      <c r="F75" s="388"/>
      <c r="G75" s="388"/>
      <c r="H75" s="388"/>
      <c r="I75" s="388"/>
      <c r="J75" s="388"/>
      <c r="K75" s="388"/>
      <c r="L75" s="388"/>
      <c r="M75" s="388"/>
      <c r="N75" s="388"/>
      <c r="O75" s="388"/>
      <c r="P75" s="388"/>
      <c r="Q75" s="388"/>
      <c r="R75" s="388"/>
      <c r="S75" s="388"/>
      <c r="T75" s="388"/>
      <c r="U75" s="388"/>
      <c r="V75" s="388"/>
      <c r="W75" s="18"/>
      <c r="X75" s="18"/>
      <c r="Y75" s="18"/>
      <c r="Z75" s="18"/>
      <c r="AA75" s="18"/>
      <c r="AB75" s="18"/>
      <c r="AC75" s="18"/>
      <c r="AD75" s="18"/>
      <c r="AE75" s="18"/>
      <c r="AF75" s="18"/>
      <c r="AG75" s="18"/>
      <c r="AH75" s="18"/>
      <c r="AI75" s="18"/>
      <c r="AJ75" s="18"/>
      <c r="AK75" s="18"/>
      <c r="AL75" s="28"/>
      <c r="AM75" s="28"/>
      <c r="AN75" s="28"/>
      <c r="AO75" s="28"/>
      <c r="AP75" s="28"/>
      <c r="AQ75" s="28"/>
      <c r="AR75" s="28"/>
      <c r="AS75" s="28"/>
      <c r="AT75" s="28"/>
      <c r="AU75" s="28"/>
      <c r="AV75" s="28"/>
      <c r="AW75" s="25"/>
      <c r="AX75" s="25"/>
    </row>
    <row r="76" spans="1:50" ht="11.25" customHeight="1">
      <c r="A76" s="28"/>
      <c r="B76" s="266" t="s">
        <v>568</v>
      </c>
      <c r="C76" s="267"/>
      <c r="D76" s="267"/>
      <c r="E76" s="267"/>
      <c r="F76" s="267"/>
      <c r="G76" s="267"/>
      <c r="H76" s="267"/>
      <c r="I76" s="267"/>
      <c r="J76" s="267"/>
      <c r="K76" s="268"/>
      <c r="L76" s="381" t="s">
        <v>94</v>
      </c>
      <c r="M76" s="381"/>
      <c r="N76" s="381"/>
      <c r="O76" s="381" t="s">
        <v>95</v>
      </c>
      <c r="P76" s="381"/>
      <c r="Q76" s="381"/>
      <c r="R76" s="737" t="s">
        <v>569</v>
      </c>
      <c r="S76" s="738"/>
      <c r="T76" s="738"/>
      <c r="U76" s="738"/>
      <c r="V76" s="738"/>
      <c r="W76" s="738"/>
      <c r="X76" s="738"/>
      <c r="Y76" s="738"/>
      <c r="Z76" s="738"/>
      <c r="AA76" s="738"/>
      <c r="AB76" s="739"/>
      <c r="AC76" s="50"/>
      <c r="AD76" s="51"/>
      <c r="AE76" s="51"/>
      <c r="AF76" s="51"/>
      <c r="AG76" s="51"/>
      <c r="AH76" s="51"/>
      <c r="AI76" s="51"/>
      <c r="AJ76" s="51"/>
      <c r="AK76" s="51"/>
      <c r="AL76" s="51"/>
      <c r="AM76" s="51"/>
      <c r="AN76" s="51"/>
      <c r="AO76" s="51"/>
      <c r="AP76" s="51"/>
      <c r="AQ76" s="51"/>
      <c r="AR76" s="51"/>
      <c r="AS76" s="28"/>
      <c r="AT76" s="28"/>
      <c r="AU76" s="28"/>
      <c r="AV76" s="28"/>
      <c r="AW76" s="25"/>
      <c r="AX76" s="25"/>
    </row>
    <row r="77" spans="1:50" ht="11.25" customHeight="1">
      <c r="A77" s="28"/>
      <c r="B77" s="269"/>
      <c r="C77" s="270"/>
      <c r="D77" s="270"/>
      <c r="E77" s="270"/>
      <c r="F77" s="270"/>
      <c r="G77" s="270"/>
      <c r="H77" s="270"/>
      <c r="I77" s="270"/>
      <c r="J77" s="270"/>
      <c r="K77" s="271"/>
      <c r="L77" s="495"/>
      <c r="M77" s="496"/>
      <c r="N77" s="497"/>
      <c r="O77" s="495"/>
      <c r="P77" s="496"/>
      <c r="Q77" s="497"/>
      <c r="R77" s="724" t="s">
        <v>595</v>
      </c>
      <c r="S77" s="382"/>
      <c r="T77" s="302"/>
      <c r="U77" s="477"/>
      <c r="V77" s="174" t="s">
        <v>88</v>
      </c>
      <c r="W77" s="302"/>
      <c r="X77" s="477"/>
      <c r="Y77" s="174" t="s">
        <v>62</v>
      </c>
      <c r="Z77" s="302"/>
      <c r="AA77" s="477"/>
      <c r="AB77" s="175" t="s">
        <v>61</v>
      </c>
      <c r="AC77" s="50"/>
      <c r="AD77" s="51"/>
      <c r="AE77" s="51"/>
      <c r="AF77" s="51"/>
      <c r="AG77" s="51"/>
      <c r="AH77" s="51"/>
      <c r="AI77" s="51"/>
      <c r="AJ77" s="51"/>
      <c r="AK77" s="51"/>
      <c r="AL77" s="51"/>
      <c r="AM77" s="51"/>
      <c r="AN77" s="51"/>
      <c r="AO77" s="51"/>
      <c r="AP77" s="51"/>
      <c r="AQ77" s="51"/>
      <c r="AR77" s="51"/>
      <c r="AS77" s="28"/>
      <c r="AT77" s="28"/>
      <c r="AU77" s="28"/>
      <c r="AV77" s="28"/>
      <c r="AW77" s="25"/>
      <c r="AX77" s="25"/>
    </row>
    <row r="78" spans="1:50" ht="11.25" customHeight="1">
      <c r="A78" s="50"/>
      <c r="B78" s="272"/>
      <c r="C78" s="273"/>
      <c r="D78" s="273"/>
      <c r="E78" s="273"/>
      <c r="F78" s="273"/>
      <c r="G78" s="273"/>
      <c r="H78" s="273"/>
      <c r="I78" s="273"/>
      <c r="J78" s="273"/>
      <c r="K78" s="274"/>
      <c r="L78" s="728"/>
      <c r="M78" s="729"/>
      <c r="N78" s="730"/>
      <c r="O78" s="728"/>
      <c r="P78" s="729"/>
      <c r="Q78" s="730"/>
      <c r="R78" s="389"/>
      <c r="S78" s="731"/>
      <c r="T78" s="727"/>
      <c r="U78" s="727"/>
      <c r="V78" s="731"/>
      <c r="W78" s="727"/>
      <c r="X78" s="727"/>
      <c r="Y78" s="731"/>
      <c r="Z78" s="727"/>
      <c r="AA78" s="727"/>
      <c r="AB78" s="177"/>
      <c r="AC78" s="50"/>
      <c r="AD78" s="51"/>
      <c r="AE78" s="51"/>
      <c r="AF78" s="51"/>
      <c r="AG78" s="51"/>
      <c r="AH78" s="50"/>
      <c r="AI78" s="51"/>
      <c r="AJ78" s="51"/>
      <c r="AK78" s="51"/>
      <c r="AL78" s="51"/>
      <c r="AM78" s="51"/>
      <c r="AN78" s="51"/>
      <c r="AO78" s="51"/>
      <c r="AP78" s="51"/>
      <c r="AQ78" s="51"/>
      <c r="AR78" s="51"/>
      <c r="AS78" s="50"/>
      <c r="AT78" s="50"/>
      <c r="AU78" s="50"/>
      <c r="AV78" s="50"/>
      <c r="AW78" s="51"/>
      <c r="AX78" s="51"/>
    </row>
    <row r="79" spans="1:50" s="13" customFormat="1" ht="11.25" customHeight="1">
      <c r="A79" s="50"/>
      <c r="B79" s="354" t="s">
        <v>570</v>
      </c>
      <c r="C79" s="355"/>
      <c r="D79" s="355"/>
      <c r="E79" s="355"/>
      <c r="F79" s="355"/>
      <c r="G79" s="355"/>
      <c r="H79" s="355"/>
      <c r="I79" s="355"/>
      <c r="J79" s="355"/>
      <c r="K79" s="356"/>
      <c r="L79" s="732"/>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553"/>
      <c r="AK79" s="553"/>
      <c r="AL79" s="553"/>
      <c r="AM79" s="553"/>
      <c r="AN79" s="553"/>
      <c r="AO79" s="553"/>
      <c r="AP79" s="553"/>
      <c r="AQ79" s="553"/>
      <c r="AR79" s="554"/>
      <c r="AS79" s="50"/>
      <c r="AT79" s="50"/>
      <c r="AU79" s="50"/>
      <c r="AV79" s="50"/>
      <c r="AW79" s="52"/>
      <c r="AX79" s="52"/>
    </row>
    <row r="80" spans="1:50" s="7" customFormat="1" ht="11.25" customHeight="1">
      <c r="A80" s="53"/>
      <c r="B80" s="357"/>
      <c r="C80" s="358"/>
      <c r="D80" s="358"/>
      <c r="E80" s="358"/>
      <c r="F80" s="358"/>
      <c r="G80" s="358"/>
      <c r="H80" s="358"/>
      <c r="I80" s="358"/>
      <c r="J80" s="358"/>
      <c r="K80" s="359"/>
      <c r="L80" s="733"/>
      <c r="M80" s="734"/>
      <c r="N80" s="734"/>
      <c r="O80" s="734"/>
      <c r="P80" s="734"/>
      <c r="Q80" s="734"/>
      <c r="R80" s="734"/>
      <c r="S80" s="734"/>
      <c r="T80" s="734"/>
      <c r="U80" s="734"/>
      <c r="V80" s="734"/>
      <c r="W80" s="734"/>
      <c r="X80" s="734"/>
      <c r="Y80" s="734"/>
      <c r="Z80" s="734"/>
      <c r="AA80" s="734"/>
      <c r="AB80" s="734"/>
      <c r="AC80" s="734"/>
      <c r="AD80" s="734"/>
      <c r="AE80" s="734"/>
      <c r="AF80" s="734"/>
      <c r="AG80" s="734"/>
      <c r="AH80" s="734"/>
      <c r="AI80" s="734"/>
      <c r="AJ80" s="734"/>
      <c r="AK80" s="734"/>
      <c r="AL80" s="734"/>
      <c r="AM80" s="734"/>
      <c r="AN80" s="734"/>
      <c r="AO80" s="734"/>
      <c r="AP80" s="734"/>
      <c r="AQ80" s="734"/>
      <c r="AR80" s="735"/>
      <c r="AS80" s="53"/>
      <c r="AT80" s="53"/>
      <c r="AU80" s="53"/>
      <c r="AV80" s="53"/>
      <c r="AW80" s="53"/>
      <c r="AX80" s="52"/>
    </row>
    <row r="81" spans="1:50" s="7" customFormat="1" ht="11.25" customHeight="1">
      <c r="A81" s="53"/>
      <c r="B81" s="360"/>
      <c r="C81" s="361"/>
      <c r="D81" s="361"/>
      <c r="E81" s="361"/>
      <c r="F81" s="361"/>
      <c r="G81" s="361"/>
      <c r="H81" s="361"/>
      <c r="I81" s="361"/>
      <c r="J81" s="361"/>
      <c r="K81" s="362"/>
      <c r="L81" s="736"/>
      <c r="M81" s="556"/>
      <c r="N81" s="556"/>
      <c r="O81" s="556"/>
      <c r="P81" s="556"/>
      <c r="Q81" s="556"/>
      <c r="R81" s="556"/>
      <c r="S81" s="556"/>
      <c r="T81" s="556"/>
      <c r="U81" s="556"/>
      <c r="V81" s="556"/>
      <c r="W81" s="556"/>
      <c r="X81" s="556"/>
      <c r="Y81" s="556"/>
      <c r="Z81" s="556"/>
      <c r="AA81" s="556"/>
      <c r="AB81" s="556"/>
      <c r="AC81" s="556"/>
      <c r="AD81" s="556"/>
      <c r="AE81" s="556"/>
      <c r="AF81" s="556"/>
      <c r="AG81" s="556"/>
      <c r="AH81" s="556"/>
      <c r="AI81" s="556"/>
      <c r="AJ81" s="556"/>
      <c r="AK81" s="556"/>
      <c r="AL81" s="556"/>
      <c r="AM81" s="556"/>
      <c r="AN81" s="556"/>
      <c r="AO81" s="556"/>
      <c r="AP81" s="556"/>
      <c r="AQ81" s="556"/>
      <c r="AR81" s="557"/>
      <c r="AS81" s="53"/>
      <c r="AT81" s="53"/>
      <c r="AU81" s="53"/>
      <c r="AV81" s="53"/>
      <c r="AW81" s="53"/>
      <c r="AX81" s="52"/>
    </row>
    <row r="82" spans="1:49" s="7" customFormat="1" ht="11.2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row>
    <row r="83" spans="1:49" s="7" customFormat="1" ht="11.2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row>
    <row r="84" spans="1:49" s="7" customFormat="1" ht="11.2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row>
    <row r="85" spans="1:49" s="7" customFormat="1" ht="11.2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row>
    <row r="86" spans="1:49" s="7" customFormat="1" ht="11.2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row>
    <row r="87" spans="1:49" s="7" customFormat="1" ht="11.2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row>
    <row r="88" spans="1:49" s="7" customFormat="1" ht="11.2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row>
    <row r="89" spans="1:49" s="7" customFormat="1" ht="11.2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row>
    <row r="90" spans="1:49" s="7" customFormat="1" ht="11.25"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row>
    <row r="91" spans="1:49" s="7" customFormat="1" ht="11.25"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row>
    <row r="92" spans="1:49" s="7" customFormat="1" ht="11.25"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row>
    <row r="93" spans="1:49" s="7" customFormat="1" ht="11.2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row>
    <row r="94" spans="1:49" s="7" customFormat="1" ht="11.2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row>
    <row r="95" spans="1:49" s="7" customFormat="1" ht="11.2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row>
    <row r="96" spans="1:49" s="7" customFormat="1" ht="11.2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row>
    <row r="97" spans="1:49" s="7" customFormat="1" ht="11.2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row>
    <row r="98" spans="1:49" s="7" customFormat="1" ht="11.25"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row>
    <row r="99" spans="1:49" s="7" customFormat="1" ht="11.2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row>
    <row r="100" spans="1:49" s="7" customFormat="1" ht="11.2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row>
    <row r="101" spans="1:49" s="7" customFormat="1" ht="11.2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row>
    <row r="102" spans="1:49" s="7" customFormat="1" ht="11.2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row>
    <row r="103" spans="1:49" s="7" customFormat="1" ht="11.2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row>
    <row r="104" spans="1:49" s="7" customFormat="1" ht="11.2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row>
    <row r="105" spans="1:49" s="7" customFormat="1" ht="11.2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row>
    <row r="106" spans="1:49" s="7" customFormat="1" ht="11.2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row>
    <row r="107" spans="1:49" s="7" customFormat="1" ht="11.2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row>
    <row r="108" spans="1:49" s="7" customFormat="1" ht="11.2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row>
    <row r="109" spans="1:49" s="7" customFormat="1" ht="11.2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row>
    <row r="110" spans="1:49" s="7" customFormat="1" ht="11.2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row>
    <row r="111" spans="1:49" s="7" customFormat="1" ht="11.2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row>
    <row r="112" spans="1:49" s="7" customFormat="1" ht="11.2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row>
    <row r="113" spans="1:49" s="7" customFormat="1" ht="11.2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row>
    <row r="114" spans="1:49" s="7" customFormat="1" ht="11.2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row>
    <row r="115" s="7" customFormat="1" ht="11.25" customHeight="1"/>
    <row r="116" s="7" customFormat="1" ht="11.25" customHeight="1"/>
    <row r="117" s="7" customFormat="1" ht="11.25" customHeight="1"/>
    <row r="118" s="7" customFormat="1" ht="11.25" customHeight="1"/>
  </sheetData>
  <sheetProtection/>
  <mergeCells count="216">
    <mergeCell ref="L22:AV23"/>
    <mergeCell ref="T33:U34"/>
    <mergeCell ref="Q33:R34"/>
    <mergeCell ref="Q12:S12"/>
    <mergeCell ref="S13:S14"/>
    <mergeCell ref="T15:T16"/>
    <mergeCell ref="U15:Z16"/>
    <mergeCell ref="Q13:R14"/>
    <mergeCell ref="AD15:AD16"/>
    <mergeCell ref="T12:AA12"/>
    <mergeCell ref="AF13:AK14"/>
    <mergeCell ref="AL15:AL16"/>
    <mergeCell ref="AB17:AC18"/>
    <mergeCell ref="AE13:AE14"/>
    <mergeCell ref="L33:M34"/>
    <mergeCell ref="AL17:AL18"/>
    <mergeCell ref="S17:S18"/>
    <mergeCell ref="S33:S34"/>
    <mergeCell ref="N33:O34"/>
    <mergeCell ref="P33:P34"/>
    <mergeCell ref="T17:T18"/>
    <mergeCell ref="U17:Z18"/>
    <mergeCell ref="AE15:AE16"/>
    <mergeCell ref="AF15:AK16"/>
    <mergeCell ref="AE17:AE18"/>
    <mergeCell ref="AF17:AK18"/>
    <mergeCell ref="AA17:AA18"/>
    <mergeCell ref="AD17:AD18"/>
    <mergeCell ref="Q7:R8"/>
    <mergeCell ref="D15:K16"/>
    <mergeCell ref="T7:U8"/>
    <mergeCell ref="W7:AG8"/>
    <mergeCell ref="V7:V8"/>
    <mergeCell ref="AE12:AL12"/>
    <mergeCell ref="AB13:AC14"/>
    <mergeCell ref="U13:Z14"/>
    <mergeCell ref="AH7:AV8"/>
    <mergeCell ref="AB15:AC16"/>
    <mergeCell ref="A1:V2"/>
    <mergeCell ref="B3:V4"/>
    <mergeCell ref="B5:K6"/>
    <mergeCell ref="L5:M6"/>
    <mergeCell ref="N5:O6"/>
    <mergeCell ref="P5:P6"/>
    <mergeCell ref="Q5:R6"/>
    <mergeCell ref="S5:S6"/>
    <mergeCell ref="V5:V6"/>
    <mergeCell ref="T5:U6"/>
    <mergeCell ref="AC58:AE58"/>
    <mergeCell ref="AF58:AH58"/>
    <mergeCell ref="AI58:AK58"/>
    <mergeCell ref="S7:S8"/>
    <mergeCell ref="B7:K8"/>
    <mergeCell ref="Q15:R16"/>
    <mergeCell ref="V33:V34"/>
    <mergeCell ref="T31:U32"/>
    <mergeCell ref="N7:O8"/>
    <mergeCell ref="P7:P8"/>
    <mergeCell ref="L30:V30"/>
    <mergeCell ref="B30:C38"/>
    <mergeCell ref="D30:G34"/>
    <mergeCell ref="AA15:AA16"/>
    <mergeCell ref="V31:V32"/>
    <mergeCell ref="W31:AK32"/>
    <mergeCell ref="V20:V21"/>
    <mergeCell ref="Q17:R18"/>
    <mergeCell ref="B26:K28"/>
    <mergeCell ref="L26:AV28"/>
    <mergeCell ref="Q31:R32"/>
    <mergeCell ref="S31:S32"/>
    <mergeCell ref="Z59:AB60"/>
    <mergeCell ref="B42:K44"/>
    <mergeCell ref="L43:N44"/>
    <mergeCell ref="O43:Q44"/>
    <mergeCell ref="H37:K38"/>
    <mergeCell ref="Z58:AB58"/>
    <mergeCell ref="L42:N42"/>
    <mergeCell ref="O42:Q42"/>
    <mergeCell ref="R42:T42"/>
    <mergeCell ref="R43:T44"/>
    <mergeCell ref="B40:V41"/>
    <mergeCell ref="L35:AV36"/>
    <mergeCell ref="D35:G38"/>
    <mergeCell ref="H35:K36"/>
    <mergeCell ref="L37:N38"/>
    <mergeCell ref="P20:P21"/>
    <mergeCell ref="Q20:R21"/>
    <mergeCell ref="H30:K30"/>
    <mergeCell ref="O37:R38"/>
    <mergeCell ref="L31:M32"/>
    <mergeCell ref="H33:K34"/>
    <mergeCell ref="B22:H25"/>
    <mergeCell ref="L24:AV25"/>
    <mergeCell ref="H31:K32"/>
    <mergeCell ref="P31:P32"/>
    <mergeCell ref="S20:S21"/>
    <mergeCell ref="B20:K21"/>
    <mergeCell ref="L20:M21"/>
    <mergeCell ref="T20:U21"/>
    <mergeCell ref="W33:AK34"/>
    <mergeCell ref="W30:AK30"/>
    <mergeCell ref="N31:O32"/>
    <mergeCell ref="I22:K23"/>
    <mergeCell ref="I24:K25"/>
    <mergeCell ref="N20:O21"/>
    <mergeCell ref="AL13:AL14"/>
    <mergeCell ref="AB11:AL11"/>
    <mergeCell ref="P17:P18"/>
    <mergeCell ref="L10:P12"/>
    <mergeCell ref="S15:S16"/>
    <mergeCell ref="L17:O18"/>
    <mergeCell ref="Q11:AA11"/>
    <mergeCell ref="L15:O16"/>
    <mergeCell ref="P15:P16"/>
    <mergeCell ref="T13:T14"/>
    <mergeCell ref="L7:M8"/>
    <mergeCell ref="B10:K12"/>
    <mergeCell ref="P13:P14"/>
    <mergeCell ref="L13:O14"/>
    <mergeCell ref="AB12:AD12"/>
    <mergeCell ref="AA13:AA14"/>
    <mergeCell ref="AD13:AD14"/>
    <mergeCell ref="B13:C18"/>
    <mergeCell ref="D13:K14"/>
    <mergeCell ref="D17:K18"/>
    <mergeCell ref="B56:K58"/>
    <mergeCell ref="L56:N56"/>
    <mergeCell ref="O56:Q56"/>
    <mergeCell ref="L57:N58"/>
    <mergeCell ref="O57:Q58"/>
    <mergeCell ref="W58:Y58"/>
    <mergeCell ref="AF59:AH60"/>
    <mergeCell ref="AI59:AK60"/>
    <mergeCell ref="B59:K60"/>
    <mergeCell ref="L59:M60"/>
    <mergeCell ref="N59:O60"/>
    <mergeCell ref="P59:P60"/>
    <mergeCell ref="Q59:R60"/>
    <mergeCell ref="S59:S60"/>
    <mergeCell ref="B62:K64"/>
    <mergeCell ref="L63:V63"/>
    <mergeCell ref="W63:AG63"/>
    <mergeCell ref="L64:N64"/>
    <mergeCell ref="O64:V64"/>
    <mergeCell ref="W64:Y64"/>
    <mergeCell ref="Z64:AG64"/>
    <mergeCell ref="AG65:AG66"/>
    <mergeCell ref="B71:K73"/>
    <mergeCell ref="L71:N71"/>
    <mergeCell ref="O71:Q71"/>
    <mergeCell ref="L72:N73"/>
    <mergeCell ref="O72:Q73"/>
    <mergeCell ref="B65:K66"/>
    <mergeCell ref="L65:M66"/>
    <mergeCell ref="N65:N66"/>
    <mergeCell ref="O68:Q68"/>
    <mergeCell ref="Z65:Z66"/>
    <mergeCell ref="O65:O66"/>
    <mergeCell ref="P65:U66"/>
    <mergeCell ref="V65:V66"/>
    <mergeCell ref="L68:N68"/>
    <mergeCell ref="AA65:AF66"/>
    <mergeCell ref="B68:K70"/>
    <mergeCell ref="L69:N70"/>
    <mergeCell ref="O69:Q70"/>
    <mergeCell ref="W65:X66"/>
    <mergeCell ref="Y65:Y66"/>
    <mergeCell ref="Y77:Y78"/>
    <mergeCell ref="Z77:AA78"/>
    <mergeCell ref="AB77:AB78"/>
    <mergeCell ref="B79:K81"/>
    <mergeCell ref="L79:AR81"/>
    <mergeCell ref="B74:V75"/>
    <mergeCell ref="B76:K78"/>
    <mergeCell ref="L76:N76"/>
    <mergeCell ref="O76:Q76"/>
    <mergeCell ref="R76:AB76"/>
    <mergeCell ref="V77:V78"/>
    <mergeCell ref="B46:K48"/>
    <mergeCell ref="L46:N46"/>
    <mergeCell ref="O46:Q46"/>
    <mergeCell ref="L47:N48"/>
    <mergeCell ref="O47:Q48"/>
    <mergeCell ref="W77:X78"/>
    <mergeCell ref="L77:N78"/>
    <mergeCell ref="O77:Q78"/>
    <mergeCell ref="R77:S78"/>
    <mergeCell ref="T77:U78"/>
    <mergeCell ref="B50:K52"/>
    <mergeCell ref="L50:N50"/>
    <mergeCell ref="O50:Q50"/>
    <mergeCell ref="L51:N52"/>
    <mergeCell ref="O51:Q52"/>
    <mergeCell ref="B53:K54"/>
    <mergeCell ref="L53:M54"/>
    <mergeCell ref="N53:O54"/>
    <mergeCell ref="P53:P54"/>
    <mergeCell ref="Q53:R54"/>
    <mergeCell ref="AN53:AN54"/>
    <mergeCell ref="AO53:AR54"/>
    <mergeCell ref="S53:S54"/>
    <mergeCell ref="T53:U54"/>
    <mergeCell ref="V53:V54"/>
    <mergeCell ref="W53:AF54"/>
    <mergeCell ref="AG53:AH54"/>
    <mergeCell ref="AI53:AJ54"/>
    <mergeCell ref="Z10:AE10"/>
    <mergeCell ref="S10:X10"/>
    <mergeCell ref="U62:Z62"/>
    <mergeCell ref="N62:S62"/>
    <mergeCell ref="AK53:AK54"/>
    <mergeCell ref="AL53:AM54"/>
    <mergeCell ref="T59:U60"/>
    <mergeCell ref="V59:V60"/>
    <mergeCell ref="W59:Y60"/>
    <mergeCell ref="AC59:AE60"/>
  </mergeCells>
  <dataValidations count="1">
    <dataValidation type="list" allowBlank="1" showInputMessage="1" showErrorMessage="1" sqref="R43 W59 O57 L57 AI59 O69 L69 L72 O72 AJ68:AK69 O43 L43 AF59 AC59 Z59 L77 O77 L47 O47 L51 O51">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&amp;R8</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X72"/>
  <sheetViews>
    <sheetView view="pageBreakPreview" zoomScaleSheetLayoutView="100" zoomScalePageLayoutView="0" workbookViewId="0" topLeftCell="A1">
      <selection activeCell="M28" sqref="M28:AW31"/>
    </sheetView>
  </sheetViews>
  <sheetFormatPr defaultColWidth="1.875" defaultRowHeight="13.5"/>
  <cols>
    <col min="1" max="1" width="1.875" style="50" customWidth="1"/>
    <col min="2" max="49" width="1.875" style="8" customWidth="1"/>
    <col min="50" max="50" width="1.875" style="50" customWidth="1"/>
    <col min="51" max="16384" width="1.875" style="8" customWidth="1"/>
  </cols>
  <sheetData>
    <row r="1" spans="1:50" s="6" customFormat="1" ht="11.25" customHeight="1">
      <c r="A1" s="651" t="s">
        <v>771</v>
      </c>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33"/>
      <c r="AE1" s="33"/>
      <c r="AF1" s="33"/>
      <c r="AG1" s="33"/>
      <c r="AH1" s="33"/>
      <c r="AI1" s="33"/>
      <c r="AJ1" s="33"/>
      <c r="AK1" s="33"/>
      <c r="AL1" s="33"/>
      <c r="AM1" s="33"/>
      <c r="AN1" s="33"/>
      <c r="AO1" s="33"/>
      <c r="AP1" s="33"/>
      <c r="AQ1" s="33"/>
      <c r="AR1" s="33"/>
      <c r="AS1" s="33"/>
      <c r="AT1" s="33"/>
      <c r="AU1" s="33"/>
      <c r="AV1" s="33"/>
      <c r="AW1" s="33"/>
      <c r="AX1" s="127"/>
    </row>
    <row r="2" spans="1:50" s="6" customFormat="1" ht="11.25" customHeight="1">
      <c r="A2" s="651"/>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33"/>
      <c r="AE2" s="33"/>
      <c r="AF2" s="33"/>
      <c r="AG2" s="33"/>
      <c r="AH2" s="33"/>
      <c r="AI2" s="33"/>
      <c r="AJ2" s="25" t="s">
        <v>679</v>
      </c>
      <c r="AK2" s="800" t="s">
        <v>680</v>
      </c>
      <c r="AL2" s="800"/>
      <c r="AM2" s="800"/>
      <c r="AN2" s="800"/>
      <c r="AO2" s="800"/>
      <c r="AP2" s="800"/>
      <c r="AQ2" s="800"/>
      <c r="AR2" s="800"/>
      <c r="AS2" s="800"/>
      <c r="AT2" s="800"/>
      <c r="AU2" s="800"/>
      <c r="AV2" s="800"/>
      <c r="AW2" s="25" t="s">
        <v>346</v>
      </c>
      <c r="AX2" s="127"/>
    </row>
    <row r="3" spans="1:50" s="6" customFormat="1" ht="11.25" customHeight="1">
      <c r="A3" s="51"/>
      <c r="B3" s="801" t="s">
        <v>728</v>
      </c>
      <c r="C3" s="801"/>
      <c r="D3" s="801"/>
      <c r="E3" s="801"/>
      <c r="F3" s="801"/>
      <c r="G3" s="801"/>
      <c r="H3" s="801"/>
      <c r="I3" s="801"/>
      <c r="J3" s="801"/>
      <c r="K3" s="801"/>
      <c r="L3" s="31"/>
      <c r="M3" s="31"/>
      <c r="N3" s="31"/>
      <c r="O3" s="31"/>
      <c r="P3" s="31"/>
      <c r="Q3" s="31"/>
      <c r="R3" s="31"/>
      <c r="S3" s="31"/>
      <c r="T3" s="31"/>
      <c r="U3" s="31"/>
      <c r="V3" s="31"/>
      <c r="W3" s="25"/>
      <c r="X3" s="25"/>
      <c r="Y3" s="25"/>
      <c r="Z3" s="25"/>
      <c r="AA3" s="25"/>
      <c r="AB3" s="25"/>
      <c r="AC3" s="25"/>
      <c r="AD3" s="25"/>
      <c r="AE3" s="25"/>
      <c r="AF3" s="25"/>
      <c r="AG3" s="25"/>
      <c r="AH3" s="25"/>
      <c r="AI3" s="25"/>
      <c r="AJ3" s="25"/>
      <c r="AK3" s="25"/>
      <c r="AL3" s="549"/>
      <c r="AM3" s="549"/>
      <c r="AN3" s="549"/>
      <c r="AO3" s="549"/>
      <c r="AP3" s="549"/>
      <c r="AQ3" s="549"/>
      <c r="AR3" s="549"/>
      <c r="AS3" s="549"/>
      <c r="AT3" s="549"/>
      <c r="AU3" s="549"/>
      <c r="AV3" s="549"/>
      <c r="AW3" s="25"/>
      <c r="AX3" s="51"/>
    </row>
    <row r="4" spans="1:50" s="6" customFormat="1" ht="11.25" customHeight="1">
      <c r="A4" s="51"/>
      <c r="B4" s="713"/>
      <c r="C4" s="713"/>
      <c r="D4" s="713"/>
      <c r="E4" s="713"/>
      <c r="F4" s="713"/>
      <c r="G4" s="713"/>
      <c r="H4" s="713"/>
      <c r="I4" s="713"/>
      <c r="J4" s="713"/>
      <c r="K4" s="713"/>
      <c r="L4" s="28" t="s">
        <v>712</v>
      </c>
      <c r="M4" s="31"/>
      <c r="N4" s="31"/>
      <c r="O4" s="31"/>
      <c r="P4" s="31"/>
      <c r="Q4" s="31"/>
      <c r="R4" s="31"/>
      <c r="S4" s="31"/>
      <c r="T4" s="31"/>
      <c r="U4" s="31"/>
      <c r="V4" s="31"/>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51"/>
    </row>
    <row r="5" spans="1:50" ht="11.25">
      <c r="A5" s="51"/>
      <c r="B5" s="802" t="s">
        <v>729</v>
      </c>
      <c r="C5" s="802"/>
      <c r="D5" s="802"/>
      <c r="E5" s="802"/>
      <c r="F5" s="802"/>
      <c r="G5" s="802"/>
      <c r="H5" s="802"/>
      <c r="I5" s="802"/>
      <c r="J5" s="802"/>
      <c r="K5" s="802"/>
      <c r="L5" s="426" t="s">
        <v>94</v>
      </c>
      <c r="M5" s="508"/>
      <c r="N5" s="508"/>
      <c r="O5" s="425" t="s">
        <v>730</v>
      </c>
      <c r="P5" s="508"/>
      <c r="Q5" s="508"/>
      <c r="R5" s="508"/>
      <c r="S5" s="508"/>
      <c r="T5" s="508"/>
      <c r="U5" s="508"/>
      <c r="V5" s="508"/>
      <c r="W5" s="508"/>
      <c r="X5" s="508"/>
      <c r="Y5" s="439"/>
      <c r="Z5" s="129"/>
      <c r="AA5" s="426" t="s">
        <v>599</v>
      </c>
      <c r="AB5" s="508"/>
      <c r="AC5" s="508"/>
      <c r="AD5" s="799" t="s">
        <v>731</v>
      </c>
      <c r="AE5" s="547"/>
      <c r="AF5" s="547"/>
      <c r="AG5" s="547"/>
      <c r="AH5" s="547"/>
      <c r="AI5" s="547"/>
      <c r="AJ5" s="547"/>
      <c r="AK5" s="547"/>
      <c r="AL5" s="547"/>
      <c r="AM5" s="547"/>
      <c r="AN5" s="547"/>
      <c r="AO5" s="92"/>
      <c r="AP5" s="51"/>
      <c r="AQ5" s="51"/>
      <c r="AR5" s="51"/>
      <c r="AS5" s="51"/>
      <c r="AT5" s="51"/>
      <c r="AU5" s="51"/>
      <c r="AV5" s="51"/>
      <c r="AW5" s="51"/>
      <c r="AX5" s="51"/>
    </row>
    <row r="6" spans="1:50" ht="14.25">
      <c r="A6" s="51"/>
      <c r="B6" s="802"/>
      <c r="C6" s="802"/>
      <c r="D6" s="802"/>
      <c r="E6" s="802"/>
      <c r="F6" s="802"/>
      <c r="G6" s="802"/>
      <c r="H6" s="802"/>
      <c r="I6" s="802"/>
      <c r="J6" s="802"/>
      <c r="K6" s="802"/>
      <c r="L6" s="495"/>
      <c r="M6" s="496"/>
      <c r="N6" s="496"/>
      <c r="O6" s="684" t="s">
        <v>595</v>
      </c>
      <c r="P6" s="722"/>
      <c r="Q6" s="302"/>
      <c r="R6" s="720"/>
      <c r="S6" s="174" t="s">
        <v>88</v>
      </c>
      <c r="T6" s="302"/>
      <c r="U6" s="720"/>
      <c r="V6" s="174" t="s">
        <v>62</v>
      </c>
      <c r="W6" s="302"/>
      <c r="X6" s="720"/>
      <c r="Y6" s="175" t="s">
        <v>61</v>
      </c>
      <c r="Z6" s="130"/>
      <c r="AA6" s="495"/>
      <c r="AB6" s="496"/>
      <c r="AC6" s="496"/>
      <c r="AD6" s="684" t="s">
        <v>595</v>
      </c>
      <c r="AE6" s="722"/>
      <c r="AF6" s="302"/>
      <c r="AG6" s="720"/>
      <c r="AH6" s="174" t="s">
        <v>88</v>
      </c>
      <c r="AI6" s="302"/>
      <c r="AJ6" s="720"/>
      <c r="AK6" s="174" t="s">
        <v>62</v>
      </c>
      <c r="AL6" s="792" t="s">
        <v>732</v>
      </c>
      <c r="AM6" s="792"/>
      <c r="AN6" s="792"/>
      <c r="AO6" s="793"/>
      <c r="AP6" s="51"/>
      <c r="AQ6" s="51"/>
      <c r="AR6" s="51"/>
      <c r="AS6" s="51"/>
      <c r="AT6" s="51"/>
      <c r="AU6" s="51"/>
      <c r="AV6" s="51"/>
      <c r="AW6" s="51"/>
      <c r="AX6" s="51"/>
    </row>
    <row r="7" spans="1:50" ht="14.25">
      <c r="A7" s="51"/>
      <c r="B7" s="802"/>
      <c r="C7" s="802"/>
      <c r="D7" s="802"/>
      <c r="E7" s="802"/>
      <c r="F7" s="802"/>
      <c r="G7" s="802"/>
      <c r="H7" s="802"/>
      <c r="I7" s="802"/>
      <c r="J7" s="802"/>
      <c r="K7" s="802"/>
      <c r="L7" s="498"/>
      <c r="M7" s="499"/>
      <c r="N7" s="499"/>
      <c r="O7" s="798"/>
      <c r="P7" s="719"/>
      <c r="Q7" s="721"/>
      <c r="R7" s="721"/>
      <c r="S7" s="719"/>
      <c r="T7" s="721"/>
      <c r="U7" s="721"/>
      <c r="V7" s="796"/>
      <c r="W7" s="797"/>
      <c r="X7" s="797"/>
      <c r="Y7" s="177"/>
      <c r="Z7" s="130"/>
      <c r="AA7" s="498"/>
      <c r="AB7" s="499"/>
      <c r="AC7" s="499"/>
      <c r="AD7" s="798"/>
      <c r="AE7" s="719"/>
      <c r="AF7" s="721"/>
      <c r="AG7" s="721"/>
      <c r="AH7" s="719"/>
      <c r="AI7" s="721"/>
      <c r="AJ7" s="721"/>
      <c r="AK7" s="719"/>
      <c r="AL7" s="794"/>
      <c r="AM7" s="794"/>
      <c r="AN7" s="794"/>
      <c r="AO7" s="795"/>
      <c r="AP7" s="51"/>
      <c r="AQ7" s="51"/>
      <c r="AR7" s="51"/>
      <c r="AS7" s="51"/>
      <c r="AT7" s="51"/>
      <c r="AU7" s="51"/>
      <c r="AV7" s="51"/>
      <c r="AW7" s="51"/>
      <c r="AX7" s="51"/>
    </row>
    <row r="8" spans="1:50" ht="13.5">
      <c r="A8" s="51"/>
      <c r="B8" s="791" t="s">
        <v>733</v>
      </c>
      <c r="C8" s="791"/>
      <c r="D8" s="791"/>
      <c r="E8" s="791"/>
      <c r="F8" s="791"/>
      <c r="G8" s="791"/>
      <c r="H8" s="791"/>
      <c r="I8" s="791"/>
      <c r="J8" s="791"/>
      <c r="K8" s="791"/>
      <c r="L8" s="581" t="s">
        <v>761</v>
      </c>
      <c r="M8" s="582"/>
      <c r="N8" s="582"/>
      <c r="O8" s="582"/>
      <c r="P8" s="583"/>
      <c r="Q8" s="418"/>
      <c r="R8" s="418"/>
      <c r="S8" s="421"/>
      <c r="T8" s="408" t="s">
        <v>91</v>
      </c>
      <c r="U8" s="579"/>
      <c r="V8" s="698" t="s">
        <v>762</v>
      </c>
      <c r="W8" s="698"/>
      <c r="X8" s="698"/>
      <c r="Y8" s="698"/>
      <c r="Z8" s="698"/>
      <c r="AA8" s="344"/>
      <c r="AB8" s="302"/>
      <c r="AC8" s="302"/>
      <c r="AD8" s="174" t="s">
        <v>91</v>
      </c>
      <c r="AE8" s="175"/>
      <c r="AF8" s="128"/>
      <c r="AG8" s="128"/>
      <c r="AH8" s="128"/>
      <c r="AI8" s="128"/>
      <c r="AJ8" s="128"/>
      <c r="AK8" s="128"/>
      <c r="AL8" s="121"/>
      <c r="AM8" s="121"/>
      <c r="AN8" s="121"/>
      <c r="AO8" s="121"/>
      <c r="AP8" s="51"/>
      <c r="AQ8" s="51"/>
      <c r="AR8" s="51"/>
      <c r="AS8" s="51"/>
      <c r="AT8" s="51"/>
      <c r="AU8" s="51"/>
      <c r="AV8" s="51"/>
      <c r="AW8" s="51"/>
      <c r="AX8" s="51"/>
    </row>
    <row r="9" spans="1:50" ht="11.25">
      <c r="A9" s="51"/>
      <c r="B9" s="791"/>
      <c r="C9" s="791"/>
      <c r="D9" s="791"/>
      <c r="E9" s="791"/>
      <c r="F9" s="791"/>
      <c r="G9" s="791"/>
      <c r="H9" s="791"/>
      <c r="I9" s="791"/>
      <c r="J9" s="791"/>
      <c r="K9" s="791"/>
      <c r="L9" s="584"/>
      <c r="M9" s="585"/>
      <c r="N9" s="585"/>
      <c r="O9" s="585"/>
      <c r="P9" s="586"/>
      <c r="Q9" s="418"/>
      <c r="R9" s="460"/>
      <c r="S9" s="344"/>
      <c r="T9" s="175"/>
      <c r="U9" s="580"/>
      <c r="V9" s="698"/>
      <c r="W9" s="698"/>
      <c r="X9" s="698"/>
      <c r="Y9" s="698"/>
      <c r="Z9" s="698"/>
      <c r="AA9" s="343"/>
      <c r="AB9" s="304"/>
      <c r="AC9" s="304"/>
      <c r="AD9" s="178"/>
      <c r="AE9" s="179"/>
      <c r="AF9" s="50"/>
      <c r="AG9" s="50"/>
      <c r="AH9" s="50"/>
      <c r="AI9" s="50"/>
      <c r="AJ9" s="50"/>
      <c r="AK9" s="50"/>
      <c r="AL9" s="50"/>
      <c r="AM9" s="50"/>
      <c r="AN9" s="50"/>
      <c r="AO9" s="50"/>
      <c r="AP9" s="52"/>
      <c r="AQ9" s="51"/>
      <c r="AR9" s="51"/>
      <c r="AS9" s="51"/>
      <c r="AT9" s="51"/>
      <c r="AU9" s="51"/>
      <c r="AV9" s="51"/>
      <c r="AW9" s="51"/>
      <c r="AX9" s="51"/>
    </row>
    <row r="10" spans="1:50" ht="11.25">
      <c r="A10" s="51"/>
      <c r="B10" s="791" t="s">
        <v>734</v>
      </c>
      <c r="C10" s="791"/>
      <c r="D10" s="791"/>
      <c r="E10" s="791"/>
      <c r="F10" s="791"/>
      <c r="G10" s="791"/>
      <c r="H10" s="791"/>
      <c r="I10" s="791"/>
      <c r="J10" s="791"/>
      <c r="K10" s="791"/>
      <c r="L10" s="581" t="s">
        <v>761</v>
      </c>
      <c r="M10" s="582"/>
      <c r="N10" s="582"/>
      <c r="O10" s="582"/>
      <c r="P10" s="583"/>
      <c r="Q10" s="418"/>
      <c r="R10" s="418"/>
      <c r="S10" s="421"/>
      <c r="T10" s="408" t="s">
        <v>91</v>
      </c>
      <c r="U10" s="579"/>
      <c r="V10" s="581" t="s">
        <v>762</v>
      </c>
      <c r="W10" s="582"/>
      <c r="X10" s="582"/>
      <c r="Y10" s="582"/>
      <c r="Z10" s="583"/>
      <c r="AA10" s="344"/>
      <c r="AB10" s="302"/>
      <c r="AC10" s="302"/>
      <c r="AD10" s="174" t="s">
        <v>91</v>
      </c>
      <c r="AE10" s="175"/>
      <c r="AF10" s="52"/>
      <c r="AG10" s="52"/>
      <c r="AH10" s="52"/>
      <c r="AI10" s="52"/>
      <c r="AJ10" s="52"/>
      <c r="AK10" s="52"/>
      <c r="AL10" s="52"/>
      <c r="AM10" s="52"/>
      <c r="AN10" s="52"/>
      <c r="AO10" s="52"/>
      <c r="AP10" s="51"/>
      <c r="AQ10" s="51"/>
      <c r="AR10" s="51"/>
      <c r="AS10" s="51"/>
      <c r="AT10" s="51"/>
      <c r="AU10" s="51"/>
      <c r="AV10" s="51"/>
      <c r="AW10" s="51"/>
      <c r="AX10" s="51"/>
    </row>
    <row r="11" spans="1:50" ht="11.25">
      <c r="A11" s="51"/>
      <c r="B11" s="791"/>
      <c r="C11" s="791"/>
      <c r="D11" s="791"/>
      <c r="E11" s="791"/>
      <c r="F11" s="791"/>
      <c r="G11" s="791"/>
      <c r="H11" s="791"/>
      <c r="I11" s="791"/>
      <c r="J11" s="791"/>
      <c r="K11" s="791"/>
      <c r="L11" s="786"/>
      <c r="M11" s="787"/>
      <c r="N11" s="787"/>
      <c r="O11" s="787"/>
      <c r="P11" s="788"/>
      <c r="Q11" s="418"/>
      <c r="R11" s="418"/>
      <c r="S11" s="421"/>
      <c r="T11" s="408"/>
      <c r="U11" s="579"/>
      <c r="V11" s="786"/>
      <c r="W11" s="787"/>
      <c r="X11" s="787"/>
      <c r="Y11" s="787"/>
      <c r="Z11" s="788"/>
      <c r="AA11" s="343"/>
      <c r="AB11" s="304"/>
      <c r="AC11" s="304"/>
      <c r="AD11" s="178"/>
      <c r="AE11" s="179"/>
      <c r="AF11" s="51"/>
      <c r="AG11" s="51"/>
      <c r="AH11" s="51"/>
      <c r="AI11" s="51"/>
      <c r="AJ11" s="51"/>
      <c r="AK11" s="51"/>
      <c r="AL11" s="51"/>
      <c r="AM11" s="51"/>
      <c r="AN11" s="51"/>
      <c r="AO11" s="51"/>
      <c r="AP11" s="51"/>
      <c r="AQ11" s="51"/>
      <c r="AR11" s="51"/>
      <c r="AS11" s="51"/>
      <c r="AT11" s="51"/>
      <c r="AU11" s="51"/>
      <c r="AV11" s="51"/>
      <c r="AW11" s="51"/>
      <c r="AX11" s="51"/>
    </row>
    <row r="12" spans="1:50" ht="13.5">
      <c r="A12" s="51"/>
      <c r="B12" s="712" t="s">
        <v>735</v>
      </c>
      <c r="C12" s="712"/>
      <c r="D12" s="712"/>
      <c r="E12" s="712"/>
      <c r="F12" s="712"/>
      <c r="G12" s="712"/>
      <c r="H12" s="712"/>
      <c r="I12" s="712"/>
      <c r="J12" s="712"/>
      <c r="K12" s="712"/>
      <c r="L12" s="31"/>
      <c r="M12" s="31"/>
      <c r="N12" s="31"/>
      <c r="O12" s="31"/>
      <c r="P12" s="31"/>
      <c r="Q12" s="31"/>
      <c r="R12" s="31"/>
      <c r="S12" s="31"/>
      <c r="T12" s="31"/>
      <c r="U12" s="31"/>
      <c r="V12" s="31"/>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51"/>
    </row>
    <row r="13" spans="1:50" ht="13.5">
      <c r="A13" s="51"/>
      <c r="B13" s="713"/>
      <c r="C13" s="713"/>
      <c r="D13" s="713"/>
      <c r="E13" s="713"/>
      <c r="F13" s="713"/>
      <c r="G13" s="713"/>
      <c r="H13" s="713"/>
      <c r="I13" s="713"/>
      <c r="J13" s="713"/>
      <c r="K13" s="713"/>
      <c r="L13" s="28"/>
      <c r="M13" s="31"/>
      <c r="N13" s="31"/>
      <c r="O13" s="31"/>
      <c r="P13" s="31"/>
      <c r="Q13" s="31"/>
      <c r="R13" s="31"/>
      <c r="S13" s="31"/>
      <c r="T13" s="31"/>
      <c r="U13" s="31"/>
      <c r="V13" s="31"/>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51"/>
    </row>
    <row r="14" spans="1:50" s="6" customFormat="1" ht="11.25" customHeight="1">
      <c r="A14" s="51"/>
      <c r="B14" s="493" t="s">
        <v>729</v>
      </c>
      <c r="C14" s="493"/>
      <c r="D14" s="493"/>
      <c r="E14" s="493"/>
      <c r="F14" s="493"/>
      <c r="G14" s="493"/>
      <c r="H14" s="493"/>
      <c r="I14" s="493"/>
      <c r="J14" s="493"/>
      <c r="K14" s="493"/>
      <c r="L14" s="426" t="s">
        <v>94</v>
      </c>
      <c r="M14" s="508"/>
      <c r="N14" s="508"/>
      <c r="O14" s="425" t="s">
        <v>730</v>
      </c>
      <c r="P14" s="508"/>
      <c r="Q14" s="508"/>
      <c r="R14" s="508"/>
      <c r="S14" s="508"/>
      <c r="T14" s="508"/>
      <c r="U14" s="508"/>
      <c r="V14" s="508"/>
      <c r="W14" s="508"/>
      <c r="X14" s="508"/>
      <c r="Y14" s="439"/>
      <c r="Z14" s="131"/>
      <c r="AA14" s="426" t="s">
        <v>599</v>
      </c>
      <c r="AB14" s="508"/>
      <c r="AC14" s="508"/>
      <c r="AD14" s="799" t="s">
        <v>731</v>
      </c>
      <c r="AE14" s="547"/>
      <c r="AF14" s="547"/>
      <c r="AG14" s="547"/>
      <c r="AH14" s="547"/>
      <c r="AI14" s="547"/>
      <c r="AJ14" s="547"/>
      <c r="AK14" s="547"/>
      <c r="AL14" s="547"/>
      <c r="AM14" s="547"/>
      <c r="AN14" s="547"/>
      <c r="AO14" s="92"/>
      <c r="AP14" s="51"/>
      <c r="AQ14" s="51"/>
      <c r="AR14" s="51"/>
      <c r="AS14" s="51"/>
      <c r="AT14" s="51"/>
      <c r="AU14" s="51"/>
      <c r="AV14" s="51"/>
      <c r="AW14" s="51"/>
      <c r="AX14" s="51"/>
    </row>
    <row r="15" spans="1:50" s="6" customFormat="1" ht="11.25" customHeight="1">
      <c r="A15" s="51"/>
      <c r="B15" s="493"/>
      <c r="C15" s="493"/>
      <c r="D15" s="493"/>
      <c r="E15" s="493"/>
      <c r="F15" s="493"/>
      <c r="G15" s="493"/>
      <c r="H15" s="493"/>
      <c r="I15" s="493"/>
      <c r="J15" s="493"/>
      <c r="K15" s="493"/>
      <c r="L15" s="495"/>
      <c r="M15" s="496"/>
      <c r="N15" s="496"/>
      <c r="O15" s="684" t="s">
        <v>595</v>
      </c>
      <c r="P15" s="722"/>
      <c r="Q15" s="302"/>
      <c r="R15" s="720"/>
      <c r="S15" s="174" t="s">
        <v>88</v>
      </c>
      <c r="T15" s="302"/>
      <c r="U15" s="720"/>
      <c r="V15" s="174" t="s">
        <v>62</v>
      </c>
      <c r="W15" s="302"/>
      <c r="X15" s="720"/>
      <c r="Y15" s="175" t="s">
        <v>61</v>
      </c>
      <c r="Z15" s="131"/>
      <c r="AA15" s="495"/>
      <c r="AB15" s="496"/>
      <c r="AC15" s="496"/>
      <c r="AD15" s="684" t="s">
        <v>595</v>
      </c>
      <c r="AE15" s="722"/>
      <c r="AF15" s="302"/>
      <c r="AG15" s="720"/>
      <c r="AH15" s="174" t="s">
        <v>88</v>
      </c>
      <c r="AI15" s="302"/>
      <c r="AJ15" s="720"/>
      <c r="AK15" s="174" t="s">
        <v>62</v>
      </c>
      <c r="AL15" s="792" t="s">
        <v>732</v>
      </c>
      <c r="AM15" s="792"/>
      <c r="AN15" s="792"/>
      <c r="AO15" s="793"/>
      <c r="AP15" s="51"/>
      <c r="AQ15" s="51"/>
      <c r="AR15" s="51"/>
      <c r="AS15" s="51"/>
      <c r="AT15" s="51"/>
      <c r="AU15" s="51"/>
      <c r="AV15" s="51"/>
      <c r="AW15" s="51"/>
      <c r="AX15" s="51"/>
    </row>
    <row r="16" spans="1:50" s="6" customFormat="1" ht="11.25" customHeight="1">
      <c r="A16" s="51"/>
      <c r="B16" s="493"/>
      <c r="C16" s="493"/>
      <c r="D16" s="493"/>
      <c r="E16" s="493"/>
      <c r="F16" s="493"/>
      <c r="G16" s="493"/>
      <c r="H16" s="493"/>
      <c r="I16" s="493"/>
      <c r="J16" s="493"/>
      <c r="K16" s="493"/>
      <c r="L16" s="498"/>
      <c r="M16" s="499"/>
      <c r="N16" s="499"/>
      <c r="O16" s="798"/>
      <c r="P16" s="719"/>
      <c r="Q16" s="721"/>
      <c r="R16" s="721"/>
      <c r="S16" s="719"/>
      <c r="T16" s="721"/>
      <c r="U16" s="721"/>
      <c r="V16" s="796"/>
      <c r="W16" s="797"/>
      <c r="X16" s="797"/>
      <c r="Y16" s="177"/>
      <c r="Z16" s="131"/>
      <c r="AA16" s="498"/>
      <c r="AB16" s="499"/>
      <c r="AC16" s="499"/>
      <c r="AD16" s="798"/>
      <c r="AE16" s="719"/>
      <c r="AF16" s="721"/>
      <c r="AG16" s="721"/>
      <c r="AH16" s="719"/>
      <c r="AI16" s="721"/>
      <c r="AJ16" s="721"/>
      <c r="AK16" s="719"/>
      <c r="AL16" s="794"/>
      <c r="AM16" s="794"/>
      <c r="AN16" s="794"/>
      <c r="AO16" s="795"/>
      <c r="AP16" s="134"/>
      <c r="AQ16" s="51"/>
      <c r="AR16" s="51"/>
      <c r="AS16" s="51"/>
      <c r="AT16" s="51"/>
      <c r="AU16" s="51"/>
      <c r="AV16" s="51"/>
      <c r="AW16" s="51"/>
      <c r="AX16" s="51"/>
    </row>
    <row r="17" spans="1:50" s="6" customFormat="1" ht="11.25" customHeight="1">
      <c r="A17" s="51"/>
      <c r="B17" s="791" t="s">
        <v>733</v>
      </c>
      <c r="C17" s="791"/>
      <c r="D17" s="791"/>
      <c r="E17" s="791"/>
      <c r="F17" s="791"/>
      <c r="G17" s="791"/>
      <c r="H17" s="791"/>
      <c r="I17" s="791"/>
      <c r="J17" s="791"/>
      <c r="K17" s="791"/>
      <c r="L17" s="581" t="s">
        <v>761</v>
      </c>
      <c r="M17" s="582"/>
      <c r="N17" s="582"/>
      <c r="O17" s="582"/>
      <c r="P17" s="583"/>
      <c r="Q17" s="418"/>
      <c r="R17" s="418"/>
      <c r="S17" s="421"/>
      <c r="T17" s="408" t="s">
        <v>91</v>
      </c>
      <c r="U17" s="579"/>
      <c r="V17" s="698" t="s">
        <v>762</v>
      </c>
      <c r="W17" s="698"/>
      <c r="X17" s="698"/>
      <c r="Y17" s="698"/>
      <c r="Z17" s="698"/>
      <c r="AA17" s="344"/>
      <c r="AB17" s="302"/>
      <c r="AC17" s="302"/>
      <c r="AD17" s="174" t="s">
        <v>91</v>
      </c>
      <c r="AE17" s="175"/>
      <c r="AF17" s="128"/>
      <c r="AG17" s="128"/>
      <c r="AH17" s="128"/>
      <c r="AI17" s="128"/>
      <c r="AJ17" s="128"/>
      <c r="AK17" s="128"/>
      <c r="AL17" s="121"/>
      <c r="AM17" s="121"/>
      <c r="AN17" s="121"/>
      <c r="AO17" s="121"/>
      <c r="AP17" s="51"/>
      <c r="AQ17" s="51"/>
      <c r="AR17" s="51"/>
      <c r="AS17" s="51"/>
      <c r="AT17" s="51"/>
      <c r="AU17" s="51"/>
      <c r="AV17" s="51"/>
      <c r="AW17" s="51"/>
      <c r="AX17" s="51"/>
    </row>
    <row r="18" spans="1:50" ht="11.25">
      <c r="A18" s="51"/>
      <c r="B18" s="791"/>
      <c r="C18" s="791"/>
      <c r="D18" s="791"/>
      <c r="E18" s="791"/>
      <c r="F18" s="791"/>
      <c r="G18" s="791"/>
      <c r="H18" s="791"/>
      <c r="I18" s="791"/>
      <c r="J18" s="791"/>
      <c r="K18" s="791"/>
      <c r="L18" s="584"/>
      <c r="M18" s="585"/>
      <c r="N18" s="585"/>
      <c r="O18" s="585"/>
      <c r="P18" s="586"/>
      <c r="Q18" s="418"/>
      <c r="R18" s="460"/>
      <c r="S18" s="344"/>
      <c r="T18" s="175"/>
      <c r="U18" s="580"/>
      <c r="V18" s="698"/>
      <c r="W18" s="698"/>
      <c r="X18" s="698"/>
      <c r="Y18" s="698"/>
      <c r="Z18" s="698"/>
      <c r="AA18" s="343"/>
      <c r="AB18" s="304"/>
      <c r="AC18" s="304"/>
      <c r="AD18" s="178"/>
      <c r="AE18" s="179"/>
      <c r="AF18" s="50"/>
      <c r="AG18" s="50"/>
      <c r="AH18" s="50"/>
      <c r="AI18" s="50"/>
      <c r="AJ18" s="50"/>
      <c r="AK18" s="50"/>
      <c r="AL18" s="50"/>
      <c r="AM18" s="50"/>
      <c r="AN18" s="50"/>
      <c r="AO18" s="50"/>
      <c r="AP18" s="52"/>
      <c r="AQ18" s="51"/>
      <c r="AR18" s="51"/>
      <c r="AS18" s="51"/>
      <c r="AT18" s="51"/>
      <c r="AU18" s="51"/>
      <c r="AV18" s="51"/>
      <c r="AW18" s="51"/>
      <c r="AX18" s="51"/>
    </row>
    <row r="19" spans="1:50" ht="11.25">
      <c r="A19" s="51"/>
      <c r="B19" s="791" t="s">
        <v>734</v>
      </c>
      <c r="C19" s="791"/>
      <c r="D19" s="791"/>
      <c r="E19" s="791"/>
      <c r="F19" s="791"/>
      <c r="G19" s="791"/>
      <c r="H19" s="791"/>
      <c r="I19" s="791"/>
      <c r="J19" s="791"/>
      <c r="K19" s="791"/>
      <c r="L19" s="581" t="s">
        <v>761</v>
      </c>
      <c r="M19" s="582"/>
      <c r="N19" s="582"/>
      <c r="O19" s="582"/>
      <c r="P19" s="583"/>
      <c r="Q19" s="418"/>
      <c r="R19" s="418"/>
      <c r="S19" s="421"/>
      <c r="T19" s="408" t="s">
        <v>91</v>
      </c>
      <c r="U19" s="579"/>
      <c r="V19" s="698" t="s">
        <v>762</v>
      </c>
      <c r="W19" s="698"/>
      <c r="X19" s="698"/>
      <c r="Y19" s="698"/>
      <c r="Z19" s="698"/>
      <c r="AA19" s="344"/>
      <c r="AB19" s="302"/>
      <c r="AC19" s="302"/>
      <c r="AD19" s="174" t="s">
        <v>91</v>
      </c>
      <c r="AE19" s="175"/>
      <c r="AF19" s="52"/>
      <c r="AG19" s="52"/>
      <c r="AH19" s="52"/>
      <c r="AI19" s="52"/>
      <c r="AJ19" s="52"/>
      <c r="AK19" s="52"/>
      <c r="AL19" s="52"/>
      <c r="AM19" s="52"/>
      <c r="AN19" s="52"/>
      <c r="AO19" s="52"/>
      <c r="AP19" s="51"/>
      <c r="AQ19" s="51"/>
      <c r="AR19" s="51"/>
      <c r="AS19" s="51"/>
      <c r="AT19" s="51"/>
      <c r="AU19" s="51"/>
      <c r="AV19" s="51"/>
      <c r="AW19" s="51"/>
      <c r="AX19" s="51"/>
    </row>
    <row r="20" spans="1:50" ht="11.25">
      <c r="A20" s="51"/>
      <c r="B20" s="791"/>
      <c r="C20" s="791"/>
      <c r="D20" s="791"/>
      <c r="E20" s="791"/>
      <c r="F20" s="791"/>
      <c r="G20" s="791"/>
      <c r="H20" s="791"/>
      <c r="I20" s="791"/>
      <c r="J20" s="791"/>
      <c r="K20" s="791"/>
      <c r="L20" s="786"/>
      <c r="M20" s="787"/>
      <c r="N20" s="787"/>
      <c r="O20" s="787"/>
      <c r="P20" s="788"/>
      <c r="Q20" s="418"/>
      <c r="R20" s="418"/>
      <c r="S20" s="421"/>
      <c r="T20" s="408"/>
      <c r="U20" s="579"/>
      <c r="V20" s="698"/>
      <c r="W20" s="698"/>
      <c r="X20" s="698"/>
      <c r="Y20" s="698"/>
      <c r="Z20" s="698"/>
      <c r="AA20" s="343"/>
      <c r="AB20" s="304"/>
      <c r="AC20" s="304"/>
      <c r="AD20" s="178"/>
      <c r="AE20" s="179"/>
      <c r="AF20" s="51"/>
      <c r="AG20" s="51"/>
      <c r="AH20" s="51"/>
      <c r="AI20" s="51"/>
      <c r="AJ20" s="51"/>
      <c r="AK20" s="51"/>
      <c r="AL20" s="51"/>
      <c r="AM20" s="51"/>
      <c r="AN20" s="51"/>
      <c r="AO20" s="51"/>
      <c r="AP20" s="51"/>
      <c r="AQ20" s="51"/>
      <c r="AR20" s="51"/>
      <c r="AS20" s="51"/>
      <c r="AT20" s="51"/>
      <c r="AU20" s="51"/>
      <c r="AV20" s="51"/>
      <c r="AW20" s="51"/>
      <c r="AX20" s="51"/>
    </row>
    <row r="21" spans="1:50" s="50" customFormat="1" ht="13.5">
      <c r="A21" s="51"/>
      <c r="B21" s="97"/>
      <c r="C21" s="97"/>
      <c r="D21" s="97"/>
      <c r="E21" s="97"/>
      <c r="F21" s="97"/>
      <c r="G21" s="97"/>
      <c r="H21" s="97"/>
      <c r="I21" s="97"/>
      <c r="J21" s="97"/>
      <c r="K21" s="97"/>
      <c r="L21" s="132"/>
      <c r="M21" s="132"/>
      <c r="N21" s="132"/>
      <c r="O21" s="121"/>
      <c r="P21" s="121"/>
      <c r="Q21" s="133"/>
      <c r="R21" s="133"/>
      <c r="S21" s="133"/>
      <c r="T21" s="133"/>
      <c r="U21" s="133"/>
      <c r="V21" s="133"/>
      <c r="W21" s="133"/>
      <c r="X21" s="133"/>
      <c r="Y21" s="133"/>
      <c r="Z21" s="121"/>
      <c r="AA21" s="132"/>
      <c r="AB21" s="132"/>
      <c r="AC21" s="132"/>
      <c r="AD21" s="121"/>
      <c r="AE21" s="121"/>
      <c r="AF21" s="133"/>
      <c r="AG21" s="133"/>
      <c r="AH21" s="133"/>
      <c r="AI21" s="133"/>
      <c r="AJ21" s="133"/>
      <c r="AK21" s="133"/>
      <c r="AL21" s="133"/>
      <c r="AM21" s="133"/>
      <c r="AN21" s="133"/>
      <c r="AO21" s="121"/>
      <c r="AP21" s="51"/>
      <c r="AQ21" s="51"/>
      <c r="AR21" s="51"/>
      <c r="AS21" s="51"/>
      <c r="AT21" s="51"/>
      <c r="AU21" s="51"/>
      <c r="AV21" s="51"/>
      <c r="AW21" s="51"/>
      <c r="AX21" s="51"/>
    </row>
    <row r="22" spans="1:50" s="6" customFormat="1" ht="11.25" customHeight="1">
      <c r="A22" s="651" t="s">
        <v>772</v>
      </c>
      <c r="B22" s="651"/>
      <c r="C22" s="651"/>
      <c r="D22" s="651"/>
      <c r="E22" s="651"/>
      <c r="F22" s="651"/>
      <c r="G22" s="651"/>
      <c r="H22" s="651"/>
      <c r="I22" s="651"/>
      <c r="J22" s="651"/>
      <c r="K22" s="651"/>
      <c r="L22" s="651"/>
      <c r="M22" s="651"/>
      <c r="N22" s="651"/>
      <c r="O22" s="651"/>
      <c r="P22" s="651"/>
      <c r="Q22" s="651"/>
      <c r="R22" s="651"/>
      <c r="S22" s="651"/>
      <c r="T22" s="651"/>
      <c r="U22" s="651"/>
      <c r="V22" s="651"/>
      <c r="W22" s="651"/>
      <c r="X22" s="651"/>
      <c r="Y22" s="651"/>
      <c r="Z22" s="25"/>
      <c r="AA22" s="25"/>
      <c r="AB22" s="25"/>
      <c r="AC22" s="25"/>
      <c r="AD22" s="25"/>
      <c r="AE22" s="25"/>
      <c r="AF22" s="51"/>
      <c r="AG22" s="51"/>
      <c r="AH22" s="51"/>
      <c r="AI22" s="51"/>
      <c r="AJ22" s="51"/>
      <c r="AK22" s="51"/>
      <c r="AL22" s="51"/>
      <c r="AM22" s="51"/>
      <c r="AN22" s="51"/>
      <c r="AO22" s="51"/>
      <c r="AP22" s="51"/>
      <c r="AQ22" s="51"/>
      <c r="AR22" s="51"/>
      <c r="AS22" s="51"/>
      <c r="AT22" s="51"/>
      <c r="AU22" s="51"/>
      <c r="AV22" s="51"/>
      <c r="AW22" s="51"/>
      <c r="AX22" s="51"/>
    </row>
    <row r="23" spans="1:50" s="6" customFormat="1" ht="11.25" customHeight="1">
      <c r="A23" s="651"/>
      <c r="B23" s="651"/>
      <c r="C23" s="651"/>
      <c r="D23" s="651"/>
      <c r="E23" s="651"/>
      <c r="F23" s="651"/>
      <c r="G23" s="651"/>
      <c r="H23" s="651"/>
      <c r="I23" s="651"/>
      <c r="J23" s="651"/>
      <c r="K23" s="651"/>
      <c r="L23" s="651"/>
      <c r="M23" s="651"/>
      <c r="N23" s="651"/>
      <c r="O23" s="651"/>
      <c r="P23" s="651"/>
      <c r="Q23" s="651"/>
      <c r="R23" s="651"/>
      <c r="S23" s="651"/>
      <c r="T23" s="651"/>
      <c r="U23" s="651"/>
      <c r="V23" s="651"/>
      <c r="W23" s="651"/>
      <c r="X23" s="651"/>
      <c r="Y23" s="651"/>
      <c r="Z23" s="25"/>
      <c r="AA23" s="25"/>
      <c r="AB23" s="25"/>
      <c r="AC23" s="25"/>
      <c r="AD23" s="25"/>
      <c r="AE23" s="25"/>
      <c r="AF23" s="51"/>
      <c r="AG23" s="51"/>
      <c r="AH23" s="51"/>
      <c r="AI23" s="51"/>
      <c r="AJ23" s="51"/>
      <c r="AK23" s="51"/>
      <c r="AL23" s="549"/>
      <c r="AM23" s="549"/>
      <c r="AN23" s="549"/>
      <c r="AO23" s="549"/>
      <c r="AP23" s="549"/>
      <c r="AQ23" s="549"/>
      <c r="AR23" s="549"/>
      <c r="AS23" s="549"/>
      <c r="AT23" s="549"/>
      <c r="AU23" s="549"/>
      <c r="AV23" s="549"/>
      <c r="AW23" s="549"/>
      <c r="AX23" s="51"/>
    </row>
    <row r="24" spans="1:50" s="6" customFormat="1" ht="11.25" customHeight="1">
      <c r="A24" s="51"/>
      <c r="B24" s="387" t="s">
        <v>270</v>
      </c>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25"/>
      <c r="AI24" s="25"/>
      <c r="AJ24" s="25"/>
      <c r="AK24" s="25"/>
      <c r="AL24" s="549"/>
      <c r="AM24" s="549"/>
      <c r="AN24" s="549"/>
      <c r="AO24" s="549"/>
      <c r="AP24" s="549"/>
      <c r="AQ24" s="549"/>
      <c r="AR24" s="549"/>
      <c r="AS24" s="549"/>
      <c r="AT24" s="549"/>
      <c r="AU24" s="549"/>
      <c r="AV24" s="549"/>
      <c r="AW24" s="549"/>
      <c r="AX24" s="51"/>
    </row>
    <row r="25" spans="1:50" ht="11.25">
      <c r="A25" s="51"/>
      <c r="B25" s="387"/>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2"/>
      <c r="AI25" s="32"/>
      <c r="AJ25" s="32"/>
      <c r="AK25" s="32"/>
      <c r="AL25" s="54"/>
      <c r="AM25" s="54"/>
      <c r="AN25" s="54"/>
      <c r="AO25" s="54"/>
      <c r="AP25" s="50"/>
      <c r="AQ25" s="50"/>
      <c r="AR25" s="50"/>
      <c r="AS25" s="51"/>
      <c r="AT25" s="51"/>
      <c r="AU25" s="51"/>
      <c r="AV25" s="51"/>
      <c r="AW25" s="51"/>
      <c r="AX25" s="51"/>
    </row>
    <row r="26" spans="2:49" ht="11.25">
      <c r="B26" s="266" t="s">
        <v>271</v>
      </c>
      <c r="C26" s="267"/>
      <c r="D26" s="267"/>
      <c r="E26" s="267"/>
      <c r="F26" s="267"/>
      <c r="G26" s="267"/>
      <c r="H26" s="267"/>
      <c r="I26" s="267"/>
      <c r="J26" s="267"/>
      <c r="K26" s="267"/>
      <c r="L26" s="267"/>
      <c r="M26" s="581" t="s">
        <v>761</v>
      </c>
      <c r="N26" s="582"/>
      <c r="O26" s="582"/>
      <c r="P26" s="582"/>
      <c r="Q26" s="583"/>
      <c r="R26" s="418"/>
      <c r="S26" s="418"/>
      <c r="T26" s="421"/>
      <c r="U26" s="408" t="s">
        <v>222</v>
      </c>
      <c r="V26" s="579"/>
      <c r="W26" s="581" t="s">
        <v>762</v>
      </c>
      <c r="X26" s="582"/>
      <c r="Y26" s="582"/>
      <c r="Z26" s="582"/>
      <c r="AA26" s="583"/>
      <c r="AB26" s="344"/>
      <c r="AC26" s="302"/>
      <c r="AD26" s="302"/>
      <c r="AE26" s="174" t="s">
        <v>222</v>
      </c>
      <c r="AF26" s="175"/>
      <c r="AG26" s="6"/>
      <c r="AH26" s="28"/>
      <c r="AI26" s="28"/>
      <c r="AJ26" s="28"/>
      <c r="AK26" s="28"/>
      <c r="AL26" s="50"/>
      <c r="AM26" s="50"/>
      <c r="AN26" s="50"/>
      <c r="AO26" s="50"/>
      <c r="AP26" s="50"/>
      <c r="AQ26" s="50"/>
      <c r="AR26" s="50"/>
      <c r="AS26" s="50"/>
      <c r="AT26" s="50"/>
      <c r="AU26" s="50"/>
      <c r="AV26" s="50"/>
      <c r="AW26" s="50"/>
    </row>
    <row r="27" spans="1:50" s="6" customFormat="1" ht="11.25" customHeight="1">
      <c r="A27" s="50"/>
      <c r="B27" s="272"/>
      <c r="C27" s="273"/>
      <c r="D27" s="273"/>
      <c r="E27" s="273"/>
      <c r="F27" s="273"/>
      <c r="G27" s="273"/>
      <c r="H27" s="273"/>
      <c r="I27" s="273"/>
      <c r="J27" s="273"/>
      <c r="K27" s="273"/>
      <c r="L27" s="273"/>
      <c r="M27" s="584"/>
      <c r="N27" s="585"/>
      <c r="O27" s="585"/>
      <c r="P27" s="585"/>
      <c r="Q27" s="586"/>
      <c r="R27" s="460"/>
      <c r="S27" s="460"/>
      <c r="T27" s="344"/>
      <c r="U27" s="175"/>
      <c r="V27" s="580"/>
      <c r="W27" s="584"/>
      <c r="X27" s="585"/>
      <c r="Y27" s="585"/>
      <c r="Z27" s="585"/>
      <c r="AA27" s="586"/>
      <c r="AB27" s="410"/>
      <c r="AC27" s="411"/>
      <c r="AD27" s="411"/>
      <c r="AE27" s="176"/>
      <c r="AF27" s="177"/>
      <c r="AG27" s="28"/>
      <c r="AH27" s="28"/>
      <c r="AI27" s="28"/>
      <c r="AJ27" s="28"/>
      <c r="AK27" s="28"/>
      <c r="AL27" s="50"/>
      <c r="AM27" s="50"/>
      <c r="AN27" s="50"/>
      <c r="AO27" s="50"/>
      <c r="AP27" s="50"/>
      <c r="AQ27" s="50"/>
      <c r="AR27" s="50"/>
      <c r="AS27" s="50"/>
      <c r="AT27" s="50"/>
      <c r="AU27" s="50"/>
      <c r="AV27" s="50"/>
      <c r="AW27" s="50"/>
      <c r="AX27" s="50"/>
    </row>
    <row r="28" spans="1:50" s="6" customFormat="1" ht="11.25" customHeight="1">
      <c r="A28" s="50"/>
      <c r="B28" s="354" t="s">
        <v>272</v>
      </c>
      <c r="C28" s="355"/>
      <c r="D28" s="355"/>
      <c r="E28" s="355"/>
      <c r="F28" s="355"/>
      <c r="G28" s="355"/>
      <c r="H28" s="355"/>
      <c r="I28" s="355"/>
      <c r="J28" s="355"/>
      <c r="K28" s="355"/>
      <c r="L28" s="356"/>
      <c r="M28" s="471"/>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2"/>
      <c r="AM28" s="472"/>
      <c r="AN28" s="472"/>
      <c r="AO28" s="472"/>
      <c r="AP28" s="472"/>
      <c r="AQ28" s="472"/>
      <c r="AR28" s="472"/>
      <c r="AS28" s="472"/>
      <c r="AT28" s="472"/>
      <c r="AU28" s="472"/>
      <c r="AV28" s="472"/>
      <c r="AW28" s="473"/>
      <c r="AX28" s="50"/>
    </row>
    <row r="29" spans="1:50" s="6" customFormat="1" ht="11.25" customHeight="1">
      <c r="A29" s="50"/>
      <c r="B29" s="357"/>
      <c r="C29" s="358"/>
      <c r="D29" s="358"/>
      <c r="E29" s="358"/>
      <c r="F29" s="358"/>
      <c r="G29" s="358"/>
      <c r="H29" s="358"/>
      <c r="I29" s="358"/>
      <c r="J29" s="358"/>
      <c r="K29" s="358"/>
      <c r="L29" s="359"/>
      <c r="M29" s="565"/>
      <c r="N29" s="566"/>
      <c r="O29" s="566"/>
      <c r="P29" s="566"/>
      <c r="Q29" s="566"/>
      <c r="R29" s="566"/>
      <c r="S29" s="566"/>
      <c r="T29" s="566"/>
      <c r="U29" s="566"/>
      <c r="V29" s="566"/>
      <c r="W29" s="566"/>
      <c r="X29" s="566"/>
      <c r="Y29" s="566"/>
      <c r="Z29" s="566"/>
      <c r="AA29" s="566"/>
      <c r="AB29" s="566"/>
      <c r="AC29" s="566"/>
      <c r="AD29" s="566"/>
      <c r="AE29" s="566"/>
      <c r="AF29" s="566"/>
      <c r="AG29" s="566"/>
      <c r="AH29" s="566"/>
      <c r="AI29" s="566"/>
      <c r="AJ29" s="566"/>
      <c r="AK29" s="566"/>
      <c r="AL29" s="566"/>
      <c r="AM29" s="566"/>
      <c r="AN29" s="566"/>
      <c r="AO29" s="566"/>
      <c r="AP29" s="566"/>
      <c r="AQ29" s="566"/>
      <c r="AR29" s="566"/>
      <c r="AS29" s="566"/>
      <c r="AT29" s="566"/>
      <c r="AU29" s="566"/>
      <c r="AV29" s="566"/>
      <c r="AW29" s="790"/>
      <c r="AX29" s="50"/>
    </row>
    <row r="30" spans="1:50" s="6" customFormat="1" ht="11.25" customHeight="1">
      <c r="A30" s="50"/>
      <c r="B30" s="357"/>
      <c r="C30" s="358"/>
      <c r="D30" s="358"/>
      <c r="E30" s="358"/>
      <c r="F30" s="358"/>
      <c r="G30" s="358"/>
      <c r="H30" s="358"/>
      <c r="I30" s="358"/>
      <c r="J30" s="358"/>
      <c r="K30" s="358"/>
      <c r="L30" s="359"/>
      <c r="M30" s="565"/>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66"/>
      <c r="AL30" s="566"/>
      <c r="AM30" s="566"/>
      <c r="AN30" s="566"/>
      <c r="AO30" s="566"/>
      <c r="AP30" s="566"/>
      <c r="AQ30" s="566"/>
      <c r="AR30" s="566"/>
      <c r="AS30" s="566"/>
      <c r="AT30" s="566"/>
      <c r="AU30" s="566"/>
      <c r="AV30" s="566"/>
      <c r="AW30" s="790"/>
      <c r="AX30" s="50"/>
    </row>
    <row r="31" spans="1:50" s="6" customFormat="1" ht="11.25" customHeight="1">
      <c r="A31" s="50"/>
      <c r="B31" s="360"/>
      <c r="C31" s="361"/>
      <c r="D31" s="361"/>
      <c r="E31" s="361"/>
      <c r="F31" s="361"/>
      <c r="G31" s="361"/>
      <c r="H31" s="361"/>
      <c r="I31" s="361"/>
      <c r="J31" s="361"/>
      <c r="K31" s="361"/>
      <c r="L31" s="362"/>
      <c r="M31" s="474"/>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6"/>
      <c r="AX31" s="50"/>
    </row>
    <row r="32" spans="1:50" s="6" customFormat="1" ht="11.25" customHeight="1">
      <c r="A32" s="127"/>
      <c r="B32" s="33"/>
      <c r="C32" s="33"/>
      <c r="D32" s="33"/>
      <c r="E32" s="33"/>
      <c r="F32" s="33"/>
      <c r="G32" s="33"/>
      <c r="H32" s="33"/>
      <c r="I32" s="33"/>
      <c r="J32" s="33"/>
      <c r="K32" s="33"/>
      <c r="L32" s="33"/>
      <c r="M32" s="33"/>
      <c r="N32" s="33"/>
      <c r="O32" s="33"/>
      <c r="P32" s="33"/>
      <c r="Q32" s="33"/>
      <c r="R32" s="33"/>
      <c r="S32" s="33"/>
      <c r="T32" s="33"/>
      <c r="U32" s="33"/>
      <c r="V32" s="33"/>
      <c r="W32" s="33"/>
      <c r="X32" s="33"/>
      <c r="Y32" s="33"/>
      <c r="Z32" s="25"/>
      <c r="AA32" s="25"/>
      <c r="AB32" s="25"/>
      <c r="AC32" s="25"/>
      <c r="AD32" s="25"/>
      <c r="AE32" s="25"/>
      <c r="AF32" s="25"/>
      <c r="AG32" s="25"/>
      <c r="AH32" s="25"/>
      <c r="AI32" s="25"/>
      <c r="AJ32" s="25"/>
      <c r="AK32" s="51"/>
      <c r="AL32" s="51"/>
      <c r="AM32" s="51"/>
      <c r="AN32" s="51"/>
      <c r="AO32" s="51"/>
      <c r="AP32" s="51"/>
      <c r="AQ32" s="51"/>
      <c r="AR32" s="51"/>
      <c r="AS32" s="51"/>
      <c r="AT32" s="51"/>
      <c r="AU32" s="51"/>
      <c r="AV32" s="51"/>
      <c r="AW32" s="51"/>
      <c r="AX32" s="51"/>
    </row>
    <row r="33" spans="1:50" s="6" customFormat="1" ht="11.25" customHeight="1">
      <c r="A33" s="51"/>
      <c r="B33" s="387" t="s">
        <v>736</v>
      </c>
      <c r="C33" s="387"/>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25"/>
      <c r="AI33" s="25"/>
      <c r="AJ33" s="25"/>
      <c r="AK33" s="51"/>
      <c r="AL33" s="51"/>
      <c r="AM33" s="51"/>
      <c r="AN33" s="51"/>
      <c r="AO33" s="51"/>
      <c r="AP33" s="51"/>
      <c r="AQ33" s="51"/>
      <c r="AR33" s="51"/>
      <c r="AS33" s="51"/>
      <c r="AT33" s="51"/>
      <c r="AU33" s="51"/>
      <c r="AV33" s="51"/>
      <c r="AW33" s="51"/>
      <c r="AX33" s="51"/>
    </row>
    <row r="34" spans="1:50" s="6" customFormat="1" ht="11.25" customHeight="1">
      <c r="A34" s="51"/>
      <c r="B34" s="387"/>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2"/>
      <c r="AI34" s="32"/>
      <c r="AJ34" s="32"/>
      <c r="AK34" s="54"/>
      <c r="AL34" s="54"/>
      <c r="AM34" s="54"/>
      <c r="AN34" s="54"/>
      <c r="AO34" s="54"/>
      <c r="AP34" s="50"/>
      <c r="AQ34" s="50"/>
      <c r="AR34" s="50"/>
      <c r="AS34" s="51"/>
      <c r="AT34" s="51"/>
      <c r="AU34" s="51"/>
      <c r="AV34" s="51"/>
      <c r="AW34" s="51"/>
      <c r="AX34" s="51"/>
    </row>
    <row r="35" spans="1:50" s="6" customFormat="1" ht="11.25" customHeight="1">
      <c r="A35" s="51"/>
      <c r="B35" s="266" t="s">
        <v>543</v>
      </c>
      <c r="C35" s="267"/>
      <c r="D35" s="267"/>
      <c r="E35" s="267"/>
      <c r="F35" s="267"/>
      <c r="G35" s="267"/>
      <c r="H35" s="267"/>
      <c r="I35" s="267"/>
      <c r="J35" s="267"/>
      <c r="K35" s="267"/>
      <c r="L35" s="268"/>
      <c r="M35" s="381" t="s">
        <v>94</v>
      </c>
      <c r="N35" s="381"/>
      <c r="O35" s="381"/>
      <c r="P35" s="381" t="s">
        <v>95</v>
      </c>
      <c r="Q35" s="381"/>
      <c r="R35" s="381"/>
      <c r="S35" s="109"/>
      <c r="T35" s="109"/>
      <c r="U35" s="109"/>
      <c r="V35" s="109"/>
      <c r="W35" s="109"/>
      <c r="X35" s="109"/>
      <c r="Y35" s="109"/>
      <c r="Z35" s="109"/>
      <c r="AA35" s="109"/>
      <c r="AB35" s="109"/>
      <c r="AC35" s="109"/>
      <c r="AD35" s="109"/>
      <c r="AE35" s="109"/>
      <c r="AF35" s="109"/>
      <c r="AG35" s="109"/>
      <c r="AH35" s="32"/>
      <c r="AI35" s="32"/>
      <c r="AJ35" s="25"/>
      <c r="AK35" s="549"/>
      <c r="AL35" s="549"/>
      <c r="AM35" s="549"/>
      <c r="AN35" s="549"/>
      <c r="AO35" s="549"/>
      <c r="AP35" s="549"/>
      <c r="AQ35" s="549"/>
      <c r="AR35" s="549"/>
      <c r="AS35" s="549"/>
      <c r="AT35" s="549"/>
      <c r="AU35" s="549"/>
      <c r="AV35" s="549"/>
      <c r="AW35" s="51"/>
      <c r="AX35" s="51"/>
    </row>
    <row r="36" spans="1:50" ht="13.5">
      <c r="A36" s="51"/>
      <c r="B36" s="272"/>
      <c r="C36" s="273"/>
      <c r="D36" s="273"/>
      <c r="E36" s="273"/>
      <c r="F36" s="273"/>
      <c r="G36" s="273"/>
      <c r="H36" s="273"/>
      <c r="I36" s="273"/>
      <c r="J36" s="273"/>
      <c r="K36" s="273"/>
      <c r="L36" s="274"/>
      <c r="M36" s="421"/>
      <c r="N36" s="422"/>
      <c r="O36" s="423"/>
      <c r="P36" s="421"/>
      <c r="Q36" s="422"/>
      <c r="R36" s="423"/>
      <c r="S36" s="109"/>
      <c r="T36" s="25"/>
      <c r="U36" s="109"/>
      <c r="V36" s="109"/>
      <c r="W36" s="109"/>
      <c r="X36" s="109"/>
      <c r="Y36" s="109"/>
      <c r="Z36" s="109"/>
      <c r="AA36" s="109"/>
      <c r="AB36" s="109"/>
      <c r="AC36" s="109"/>
      <c r="AD36" s="109"/>
      <c r="AE36" s="109"/>
      <c r="AF36" s="109"/>
      <c r="AG36" s="109"/>
      <c r="AH36" s="32"/>
      <c r="AI36" s="32"/>
      <c r="AJ36" s="32"/>
      <c r="AK36" s="54"/>
      <c r="AL36" s="54"/>
      <c r="AM36" s="54"/>
      <c r="AN36" s="54"/>
      <c r="AO36" s="54"/>
      <c r="AP36" s="50"/>
      <c r="AQ36" s="50"/>
      <c r="AR36" s="50"/>
      <c r="AS36" s="51"/>
      <c r="AT36" s="51"/>
      <c r="AU36" s="51"/>
      <c r="AV36" s="51"/>
      <c r="AW36" s="51"/>
      <c r="AX36" s="51"/>
    </row>
    <row r="37" spans="1:50" s="6" customFormat="1" ht="11.25" customHeight="1">
      <c r="A37" s="50"/>
      <c r="B37" s="266" t="s">
        <v>544</v>
      </c>
      <c r="C37" s="267"/>
      <c r="D37" s="267"/>
      <c r="E37" s="267"/>
      <c r="F37" s="267"/>
      <c r="G37" s="267"/>
      <c r="H37" s="267"/>
      <c r="I37" s="267"/>
      <c r="J37" s="267"/>
      <c r="K37" s="267"/>
      <c r="L37" s="268"/>
      <c r="M37" s="581" t="s">
        <v>761</v>
      </c>
      <c r="N37" s="582"/>
      <c r="O37" s="582"/>
      <c r="P37" s="582"/>
      <c r="Q37" s="583"/>
      <c r="R37" s="418"/>
      <c r="S37" s="418"/>
      <c r="T37" s="421"/>
      <c r="U37" s="408" t="s">
        <v>91</v>
      </c>
      <c r="V37" s="579"/>
      <c r="W37" s="581" t="s">
        <v>762</v>
      </c>
      <c r="X37" s="582"/>
      <c r="Y37" s="582"/>
      <c r="Z37" s="582"/>
      <c r="AA37" s="583"/>
      <c r="AB37" s="344"/>
      <c r="AC37" s="302"/>
      <c r="AD37" s="302"/>
      <c r="AE37" s="174" t="s">
        <v>91</v>
      </c>
      <c r="AF37" s="175"/>
      <c r="AG37" s="51"/>
      <c r="AH37" s="50"/>
      <c r="AI37" s="50"/>
      <c r="AJ37" s="50"/>
      <c r="AK37" s="50"/>
      <c r="AL37" s="50"/>
      <c r="AM37" s="50"/>
      <c r="AN37" s="50"/>
      <c r="AO37" s="50"/>
      <c r="AP37" s="50"/>
      <c r="AQ37" s="50"/>
      <c r="AR37" s="50"/>
      <c r="AS37" s="50"/>
      <c r="AT37" s="50"/>
      <c r="AU37" s="50"/>
      <c r="AV37" s="50"/>
      <c r="AW37" s="50"/>
      <c r="AX37" s="50"/>
    </row>
    <row r="38" spans="1:50" s="6" customFormat="1" ht="11.25" customHeight="1">
      <c r="A38" s="50"/>
      <c r="B38" s="272"/>
      <c r="C38" s="273"/>
      <c r="D38" s="273"/>
      <c r="E38" s="273"/>
      <c r="F38" s="273"/>
      <c r="G38" s="273"/>
      <c r="H38" s="273"/>
      <c r="I38" s="273"/>
      <c r="J38" s="273"/>
      <c r="K38" s="273"/>
      <c r="L38" s="274"/>
      <c r="M38" s="584"/>
      <c r="N38" s="585"/>
      <c r="O38" s="585"/>
      <c r="P38" s="585"/>
      <c r="Q38" s="586"/>
      <c r="R38" s="418"/>
      <c r="S38" s="460"/>
      <c r="T38" s="344"/>
      <c r="U38" s="175"/>
      <c r="V38" s="580"/>
      <c r="W38" s="786"/>
      <c r="X38" s="787"/>
      <c r="Y38" s="787"/>
      <c r="Z38" s="787"/>
      <c r="AA38" s="788"/>
      <c r="AB38" s="343"/>
      <c r="AC38" s="304"/>
      <c r="AD38" s="304"/>
      <c r="AE38" s="178"/>
      <c r="AF38" s="179"/>
      <c r="AG38" s="50"/>
      <c r="AH38" s="50"/>
      <c r="AI38" s="50"/>
      <c r="AJ38" s="50"/>
      <c r="AK38" s="50"/>
      <c r="AL38" s="50"/>
      <c r="AM38" s="50"/>
      <c r="AN38" s="50"/>
      <c r="AO38" s="50"/>
      <c r="AP38" s="50"/>
      <c r="AQ38" s="50"/>
      <c r="AR38" s="50"/>
      <c r="AS38" s="50"/>
      <c r="AT38" s="50"/>
      <c r="AU38" s="50"/>
      <c r="AV38" s="50"/>
      <c r="AW38" s="50"/>
      <c r="AX38" s="50"/>
    </row>
    <row r="39" spans="1:50" s="6" customFormat="1" ht="11.25" customHeight="1">
      <c r="A39" s="50"/>
      <c r="B39" s="269" t="s">
        <v>536</v>
      </c>
      <c r="C39" s="270"/>
      <c r="D39" s="270"/>
      <c r="E39" s="270"/>
      <c r="F39" s="270"/>
      <c r="G39" s="270"/>
      <c r="H39" s="270"/>
      <c r="I39" s="270"/>
      <c r="J39" s="270"/>
      <c r="K39" s="270"/>
      <c r="L39" s="270"/>
      <c r="M39" s="168"/>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261"/>
      <c r="AS39" s="50"/>
      <c r="AT39" s="50"/>
      <c r="AU39" s="50"/>
      <c r="AV39" s="50"/>
      <c r="AW39" s="50"/>
      <c r="AX39" s="50"/>
    </row>
    <row r="40" spans="1:50" s="6" customFormat="1" ht="11.25" customHeight="1">
      <c r="A40" s="50"/>
      <c r="B40" s="272"/>
      <c r="C40" s="273"/>
      <c r="D40" s="273"/>
      <c r="E40" s="273"/>
      <c r="F40" s="273"/>
      <c r="G40" s="273"/>
      <c r="H40" s="273"/>
      <c r="I40" s="273"/>
      <c r="J40" s="273"/>
      <c r="K40" s="273"/>
      <c r="L40" s="273"/>
      <c r="M40" s="172"/>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262"/>
      <c r="AS40" s="50"/>
      <c r="AT40" s="50"/>
      <c r="AU40" s="50"/>
      <c r="AV40" s="50"/>
      <c r="AW40" s="50"/>
      <c r="AX40" s="50"/>
    </row>
    <row r="41" spans="2:49" ht="13.5">
      <c r="B41" s="581" t="s">
        <v>737</v>
      </c>
      <c r="C41" s="582"/>
      <c r="D41" s="582"/>
      <c r="E41" s="582"/>
      <c r="F41" s="582"/>
      <c r="G41" s="582"/>
      <c r="H41" s="582"/>
      <c r="I41" s="582"/>
      <c r="J41" s="582"/>
      <c r="K41" s="582"/>
      <c r="L41" s="583"/>
      <c r="M41" s="168"/>
      <c r="N41" s="169"/>
      <c r="O41" s="169"/>
      <c r="P41" s="169"/>
      <c r="Q41" s="169"/>
      <c r="R41" s="169"/>
      <c r="S41" s="169"/>
      <c r="T41" s="169"/>
      <c r="U41" s="169"/>
      <c r="V41" s="169"/>
      <c r="W41" s="169"/>
      <c r="X41" s="169"/>
      <c r="Y41" s="169"/>
      <c r="Z41" s="169"/>
      <c r="AA41" s="261"/>
      <c r="AB41" s="136"/>
      <c r="AC41" s="122"/>
      <c r="AD41" s="122"/>
      <c r="AE41" s="122"/>
      <c r="AF41" s="122"/>
      <c r="AG41" s="122"/>
      <c r="AH41" s="122"/>
      <c r="AI41" s="122"/>
      <c r="AJ41" s="135"/>
      <c r="AK41" s="135"/>
      <c r="AL41" s="135"/>
      <c r="AM41" s="135"/>
      <c r="AN41" s="135"/>
      <c r="AO41" s="135"/>
      <c r="AP41" s="135"/>
      <c r="AQ41" s="135"/>
      <c r="AR41" s="135"/>
      <c r="AS41" s="50"/>
      <c r="AT41" s="50"/>
      <c r="AU41" s="50"/>
      <c r="AV41" s="50"/>
      <c r="AW41" s="50"/>
    </row>
    <row r="42" spans="2:49" ht="13.5">
      <c r="B42" s="786"/>
      <c r="C42" s="787"/>
      <c r="D42" s="787"/>
      <c r="E42" s="787"/>
      <c r="F42" s="787"/>
      <c r="G42" s="787"/>
      <c r="H42" s="787"/>
      <c r="I42" s="787"/>
      <c r="J42" s="787"/>
      <c r="K42" s="787"/>
      <c r="L42" s="788"/>
      <c r="M42" s="172"/>
      <c r="N42" s="173"/>
      <c r="O42" s="173"/>
      <c r="P42" s="173"/>
      <c r="Q42" s="173"/>
      <c r="R42" s="173"/>
      <c r="S42" s="173"/>
      <c r="T42" s="173"/>
      <c r="U42" s="173"/>
      <c r="V42" s="173"/>
      <c r="W42" s="173"/>
      <c r="X42" s="173"/>
      <c r="Y42" s="173"/>
      <c r="Z42" s="173"/>
      <c r="AA42" s="262"/>
      <c r="AB42" s="137"/>
      <c r="AC42" s="123"/>
      <c r="AD42" s="123"/>
      <c r="AE42" s="123"/>
      <c r="AF42" s="123"/>
      <c r="AG42" s="123"/>
      <c r="AH42" s="123"/>
      <c r="AI42" s="123"/>
      <c r="AJ42" s="135"/>
      <c r="AK42" s="135"/>
      <c r="AL42" s="135"/>
      <c r="AM42" s="135"/>
      <c r="AN42" s="135"/>
      <c r="AO42" s="135"/>
      <c r="AP42" s="135"/>
      <c r="AQ42" s="135"/>
      <c r="AR42" s="135"/>
      <c r="AS42" s="50"/>
      <c r="AT42" s="50"/>
      <c r="AU42" s="50"/>
      <c r="AV42" s="50"/>
      <c r="AW42" s="50"/>
    </row>
    <row r="43" spans="2:44" s="50" customFormat="1" ht="13.5" customHeight="1">
      <c r="B43" s="121"/>
      <c r="C43" s="121"/>
      <c r="D43" s="121"/>
      <c r="E43" s="121"/>
      <c r="F43" s="121"/>
      <c r="G43" s="121"/>
      <c r="H43" s="121"/>
      <c r="I43" s="121"/>
      <c r="J43" s="121"/>
      <c r="K43" s="121"/>
      <c r="L43" s="121"/>
      <c r="M43" s="121"/>
      <c r="N43" s="121"/>
      <c r="O43" s="121"/>
      <c r="P43" s="121"/>
      <c r="Q43" s="121"/>
      <c r="R43" s="121"/>
      <c r="S43" s="121"/>
      <c r="T43" s="121"/>
      <c r="U43" s="121"/>
      <c r="V43" s="121"/>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row>
    <row r="44" spans="2:49" ht="13.5">
      <c r="B44" s="789" t="s">
        <v>738</v>
      </c>
      <c r="C44" s="789"/>
      <c r="D44" s="789"/>
      <c r="E44" s="789"/>
      <c r="F44" s="789"/>
      <c r="G44" s="789"/>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89"/>
      <c r="AH44" s="135"/>
      <c r="AI44" s="135"/>
      <c r="AJ44" s="135"/>
      <c r="AK44" s="135"/>
      <c r="AL44" s="135"/>
      <c r="AM44" s="135"/>
      <c r="AN44" s="135"/>
      <c r="AO44" s="135"/>
      <c r="AP44" s="135"/>
      <c r="AQ44" s="135"/>
      <c r="AR44" s="135"/>
      <c r="AS44" s="50"/>
      <c r="AT44" s="50"/>
      <c r="AU44" s="50"/>
      <c r="AV44" s="50"/>
      <c r="AW44" s="50"/>
    </row>
    <row r="45" spans="2:49" ht="13.5">
      <c r="B45" s="789"/>
      <c r="C45" s="789"/>
      <c r="D45" s="789"/>
      <c r="E45" s="789"/>
      <c r="F45" s="789"/>
      <c r="G45" s="789"/>
      <c r="H45" s="789"/>
      <c r="I45" s="789"/>
      <c r="J45" s="789"/>
      <c r="K45" s="789"/>
      <c r="L45" s="789"/>
      <c r="M45" s="789"/>
      <c r="N45" s="789"/>
      <c r="O45" s="789"/>
      <c r="P45" s="789"/>
      <c r="Q45" s="789"/>
      <c r="R45" s="789"/>
      <c r="S45" s="789"/>
      <c r="T45" s="789"/>
      <c r="U45" s="789"/>
      <c r="V45" s="789"/>
      <c r="W45" s="789"/>
      <c r="X45" s="789"/>
      <c r="Y45" s="789"/>
      <c r="Z45" s="789"/>
      <c r="AA45" s="789"/>
      <c r="AB45" s="789"/>
      <c r="AC45" s="789"/>
      <c r="AD45" s="789"/>
      <c r="AE45" s="789"/>
      <c r="AF45" s="789"/>
      <c r="AG45" s="789"/>
      <c r="AH45" s="135"/>
      <c r="AI45" s="135"/>
      <c r="AJ45" s="51"/>
      <c r="AK45" s="549"/>
      <c r="AL45" s="549"/>
      <c r="AM45" s="549"/>
      <c r="AN45" s="549"/>
      <c r="AO45" s="549"/>
      <c r="AP45" s="549"/>
      <c r="AQ45" s="549"/>
      <c r="AR45" s="549"/>
      <c r="AS45" s="549"/>
      <c r="AT45" s="549"/>
      <c r="AU45" s="549"/>
      <c r="AV45" s="549"/>
      <c r="AW45" s="51"/>
    </row>
    <row r="46" spans="1:50" ht="11.25">
      <c r="A46" s="51"/>
      <c r="B46" s="354" t="s">
        <v>739</v>
      </c>
      <c r="C46" s="355"/>
      <c r="D46" s="355"/>
      <c r="E46" s="355"/>
      <c r="F46" s="355"/>
      <c r="G46" s="355"/>
      <c r="H46" s="355"/>
      <c r="I46" s="355"/>
      <c r="J46" s="355"/>
      <c r="K46" s="355"/>
      <c r="L46" s="355"/>
      <c r="M46" s="355"/>
      <c r="N46" s="355"/>
      <c r="O46" s="355"/>
      <c r="P46" s="355"/>
      <c r="Q46" s="356"/>
      <c r="R46" s="381" t="s">
        <v>94</v>
      </c>
      <c r="S46" s="381"/>
      <c r="T46" s="381"/>
      <c r="U46" s="381" t="s">
        <v>95</v>
      </c>
      <c r="V46" s="381"/>
      <c r="W46" s="381"/>
      <c r="X46" s="546" t="s">
        <v>705</v>
      </c>
      <c r="Y46" s="547"/>
      <c r="Z46" s="547"/>
      <c r="AA46" s="547"/>
      <c r="AB46" s="547"/>
      <c r="AC46" s="547"/>
      <c r="AD46" s="547"/>
      <c r="AE46" s="547"/>
      <c r="AF46" s="547"/>
      <c r="AG46" s="547"/>
      <c r="AH46" s="547"/>
      <c r="AI46" s="548"/>
      <c r="AJ46" s="97"/>
      <c r="AK46" s="392"/>
      <c r="AL46" s="392"/>
      <c r="AM46" s="392"/>
      <c r="AN46" s="392"/>
      <c r="AO46" s="392"/>
      <c r="AP46" s="51"/>
      <c r="AQ46" s="51"/>
      <c r="AR46" s="51"/>
      <c r="AS46" s="51"/>
      <c r="AT46" s="51"/>
      <c r="AU46" s="51"/>
      <c r="AV46" s="51"/>
      <c r="AW46" s="51"/>
      <c r="AX46" s="51"/>
    </row>
    <row r="47" spans="1:50" ht="11.25">
      <c r="A47" s="51"/>
      <c r="B47" s="360"/>
      <c r="C47" s="361"/>
      <c r="D47" s="361"/>
      <c r="E47" s="361"/>
      <c r="F47" s="361"/>
      <c r="G47" s="361"/>
      <c r="H47" s="361"/>
      <c r="I47" s="361"/>
      <c r="J47" s="361"/>
      <c r="K47" s="361"/>
      <c r="L47" s="361"/>
      <c r="M47" s="361"/>
      <c r="N47" s="361"/>
      <c r="O47" s="361"/>
      <c r="P47" s="361"/>
      <c r="Q47" s="362"/>
      <c r="R47" s="343"/>
      <c r="S47" s="304"/>
      <c r="T47" s="305"/>
      <c r="U47" s="343"/>
      <c r="V47" s="304"/>
      <c r="W47" s="305"/>
      <c r="X47" s="602" t="s">
        <v>595</v>
      </c>
      <c r="Y47" s="603"/>
      <c r="Z47" s="603"/>
      <c r="AA47" s="422"/>
      <c r="AB47" s="422"/>
      <c r="AC47" s="89" t="s">
        <v>88</v>
      </c>
      <c r="AD47" s="422"/>
      <c r="AE47" s="422"/>
      <c r="AF47" s="89" t="s">
        <v>706</v>
      </c>
      <c r="AG47" s="422"/>
      <c r="AH47" s="422"/>
      <c r="AI47" s="90" t="s">
        <v>61</v>
      </c>
      <c r="AJ47" s="97"/>
      <c r="AK47" s="392"/>
      <c r="AL47" s="392"/>
      <c r="AM47" s="392"/>
      <c r="AN47" s="392"/>
      <c r="AO47" s="392"/>
      <c r="AP47" s="51"/>
      <c r="AQ47" s="51"/>
      <c r="AR47" s="51"/>
      <c r="AS47" s="51"/>
      <c r="AT47" s="51"/>
      <c r="AU47" s="51"/>
      <c r="AV47" s="51"/>
      <c r="AW47" s="51"/>
      <c r="AX47" s="51"/>
    </row>
    <row r="48" spans="1:50" s="50" customFormat="1" ht="11.25">
      <c r="A48" s="51"/>
      <c r="B48" s="785" t="s">
        <v>740</v>
      </c>
      <c r="C48" s="785"/>
      <c r="D48" s="785"/>
      <c r="E48" s="785"/>
      <c r="F48" s="785"/>
      <c r="G48" s="785"/>
      <c r="H48" s="785"/>
      <c r="I48" s="785"/>
      <c r="J48" s="785"/>
      <c r="K48" s="785"/>
      <c r="L48" s="785"/>
      <c r="M48" s="785"/>
      <c r="N48" s="785"/>
      <c r="O48" s="785"/>
      <c r="P48" s="785"/>
      <c r="Q48" s="785"/>
      <c r="R48" s="139"/>
      <c r="S48" s="139"/>
      <c r="T48" s="139"/>
      <c r="U48" s="139"/>
      <c r="V48" s="139"/>
      <c r="W48" s="139"/>
      <c r="X48" s="138"/>
      <c r="Y48" s="138"/>
      <c r="Z48" s="138"/>
      <c r="AA48" s="138"/>
      <c r="AB48" s="138"/>
      <c r="AC48" s="138"/>
      <c r="AD48" s="138"/>
      <c r="AE48" s="138"/>
      <c r="AF48" s="138"/>
      <c r="AG48" s="138"/>
      <c r="AH48" s="138"/>
      <c r="AI48" s="138"/>
      <c r="AJ48" s="138"/>
      <c r="AK48" s="138"/>
      <c r="AL48" s="138"/>
      <c r="AM48" s="138"/>
      <c r="AN48" s="138"/>
      <c r="AO48" s="138"/>
      <c r="AP48" s="51"/>
      <c r="AQ48" s="51"/>
      <c r="AR48" s="51"/>
      <c r="AS48" s="51"/>
      <c r="AT48" s="51"/>
      <c r="AU48" s="51"/>
      <c r="AV48" s="51"/>
      <c r="AW48" s="51"/>
      <c r="AX48" s="51"/>
    </row>
    <row r="49" spans="1:50" ht="11.25">
      <c r="A49" s="51"/>
      <c r="B49" s="638" t="s">
        <v>689</v>
      </c>
      <c r="C49" s="639"/>
      <c r="D49" s="639"/>
      <c r="E49" s="639"/>
      <c r="F49" s="639"/>
      <c r="G49" s="639"/>
      <c r="H49" s="639"/>
      <c r="I49" s="639"/>
      <c r="J49" s="639"/>
      <c r="K49" s="639"/>
      <c r="L49" s="639"/>
      <c r="M49" s="639"/>
      <c r="N49" s="639"/>
      <c r="O49" s="639"/>
      <c r="P49" s="639"/>
      <c r="Q49" s="640"/>
      <c r="R49" s="381" t="s">
        <v>94</v>
      </c>
      <c r="S49" s="381"/>
      <c r="T49" s="381"/>
      <c r="U49" s="381" t="s">
        <v>95</v>
      </c>
      <c r="V49" s="381"/>
      <c r="W49" s="381"/>
      <c r="X49" s="638" t="s">
        <v>689</v>
      </c>
      <c r="Y49" s="639"/>
      <c r="Z49" s="639"/>
      <c r="AA49" s="639"/>
      <c r="AB49" s="639"/>
      <c r="AC49" s="639"/>
      <c r="AD49" s="639"/>
      <c r="AE49" s="639"/>
      <c r="AF49" s="639"/>
      <c r="AG49" s="639"/>
      <c r="AH49" s="639"/>
      <c r="AI49" s="639"/>
      <c r="AJ49" s="640"/>
      <c r="AK49" s="381" t="s">
        <v>94</v>
      </c>
      <c r="AL49" s="381"/>
      <c r="AM49" s="381"/>
      <c r="AN49" s="381" t="s">
        <v>599</v>
      </c>
      <c r="AO49" s="381"/>
      <c r="AP49" s="381"/>
      <c r="AQ49" s="51"/>
      <c r="AR49" s="51"/>
      <c r="AS49" s="51"/>
      <c r="AT49" s="51"/>
      <c r="AU49" s="51"/>
      <c r="AV49" s="51"/>
      <c r="AW49" s="51"/>
      <c r="AX49" s="51"/>
    </row>
    <row r="50" spans="1:50" ht="11.25">
      <c r="A50" s="51"/>
      <c r="B50" s="354" t="s">
        <v>741</v>
      </c>
      <c r="C50" s="355"/>
      <c r="D50" s="356"/>
      <c r="E50" s="760" t="s">
        <v>742</v>
      </c>
      <c r="F50" s="761"/>
      <c r="G50" s="761"/>
      <c r="H50" s="761"/>
      <c r="I50" s="761"/>
      <c r="J50" s="761"/>
      <c r="K50" s="761"/>
      <c r="L50" s="761"/>
      <c r="M50" s="761"/>
      <c r="N50" s="761"/>
      <c r="O50" s="761"/>
      <c r="P50" s="761"/>
      <c r="Q50" s="783"/>
      <c r="R50" s="344"/>
      <c r="S50" s="302"/>
      <c r="T50" s="303"/>
      <c r="U50" s="344"/>
      <c r="V50" s="302"/>
      <c r="W50" s="303"/>
      <c r="X50" s="587" t="s">
        <v>743</v>
      </c>
      <c r="Y50" s="588"/>
      <c r="Z50" s="588"/>
      <c r="AA50" s="588"/>
      <c r="AB50" s="588"/>
      <c r="AC50" s="588"/>
      <c r="AD50" s="588"/>
      <c r="AE50" s="588"/>
      <c r="AF50" s="588"/>
      <c r="AG50" s="588"/>
      <c r="AH50" s="588"/>
      <c r="AI50" s="588"/>
      <c r="AJ50" s="589"/>
      <c r="AK50" s="344"/>
      <c r="AL50" s="302"/>
      <c r="AM50" s="303"/>
      <c r="AN50" s="344"/>
      <c r="AO50" s="302"/>
      <c r="AP50" s="303"/>
      <c r="AQ50" s="51"/>
      <c r="AR50" s="51"/>
      <c r="AS50" s="51"/>
      <c r="AT50" s="51"/>
      <c r="AU50" s="51"/>
      <c r="AV50" s="51"/>
      <c r="AW50" s="51"/>
      <c r="AX50" s="51"/>
    </row>
    <row r="51" spans="1:50" s="6" customFormat="1" ht="11.25" customHeight="1">
      <c r="A51" s="51"/>
      <c r="B51" s="360"/>
      <c r="C51" s="361"/>
      <c r="D51" s="362"/>
      <c r="E51" s="762"/>
      <c r="F51" s="763"/>
      <c r="G51" s="763"/>
      <c r="H51" s="763"/>
      <c r="I51" s="763"/>
      <c r="J51" s="763"/>
      <c r="K51" s="763"/>
      <c r="L51" s="763"/>
      <c r="M51" s="763"/>
      <c r="N51" s="763"/>
      <c r="O51" s="763"/>
      <c r="P51" s="763"/>
      <c r="Q51" s="784"/>
      <c r="R51" s="343"/>
      <c r="S51" s="304"/>
      <c r="T51" s="305"/>
      <c r="U51" s="343"/>
      <c r="V51" s="304"/>
      <c r="W51" s="305"/>
      <c r="X51" s="590"/>
      <c r="Y51" s="591"/>
      <c r="Z51" s="591"/>
      <c r="AA51" s="591"/>
      <c r="AB51" s="591"/>
      <c r="AC51" s="591"/>
      <c r="AD51" s="591"/>
      <c r="AE51" s="591"/>
      <c r="AF51" s="591"/>
      <c r="AG51" s="591"/>
      <c r="AH51" s="591"/>
      <c r="AI51" s="591"/>
      <c r="AJ51" s="592"/>
      <c r="AK51" s="343"/>
      <c r="AL51" s="304"/>
      <c r="AM51" s="305"/>
      <c r="AN51" s="343"/>
      <c r="AO51" s="304"/>
      <c r="AP51" s="305"/>
      <c r="AQ51" s="51"/>
      <c r="AR51" s="51"/>
      <c r="AS51" s="51"/>
      <c r="AT51" s="51"/>
      <c r="AU51" s="51"/>
      <c r="AV51" s="51"/>
      <c r="AW51" s="51"/>
      <c r="AX51" s="51"/>
    </row>
    <row r="52" spans="1:50" s="6" customFormat="1" ht="11.25" customHeight="1">
      <c r="A52" s="51"/>
      <c r="B52" s="354" t="s">
        <v>744</v>
      </c>
      <c r="C52" s="355"/>
      <c r="D52" s="356"/>
      <c r="E52" s="776" t="s">
        <v>693</v>
      </c>
      <c r="F52" s="777"/>
      <c r="G52" s="777"/>
      <c r="H52" s="777"/>
      <c r="I52" s="777"/>
      <c r="J52" s="777"/>
      <c r="K52" s="777"/>
      <c r="L52" s="777"/>
      <c r="M52" s="777"/>
      <c r="N52" s="777"/>
      <c r="O52" s="777"/>
      <c r="P52" s="777"/>
      <c r="Q52" s="778"/>
      <c r="R52" s="670"/>
      <c r="S52" s="671"/>
      <c r="T52" s="765"/>
      <c r="U52" s="670"/>
      <c r="V52" s="671"/>
      <c r="W52" s="765"/>
      <c r="X52" s="776" t="s">
        <v>745</v>
      </c>
      <c r="Y52" s="777"/>
      <c r="Z52" s="777"/>
      <c r="AA52" s="777"/>
      <c r="AB52" s="777"/>
      <c r="AC52" s="777"/>
      <c r="AD52" s="777"/>
      <c r="AE52" s="777"/>
      <c r="AF52" s="777"/>
      <c r="AG52" s="777"/>
      <c r="AH52" s="777"/>
      <c r="AI52" s="777"/>
      <c r="AJ52" s="778"/>
      <c r="AK52" s="670"/>
      <c r="AL52" s="671"/>
      <c r="AM52" s="765"/>
      <c r="AN52" s="670"/>
      <c r="AO52" s="671"/>
      <c r="AP52" s="765"/>
      <c r="AQ52" s="51"/>
      <c r="AR52" s="51"/>
      <c r="AS52" s="51"/>
      <c r="AT52" s="51"/>
      <c r="AU52" s="51"/>
      <c r="AV52" s="51"/>
      <c r="AW52" s="51"/>
      <c r="AX52" s="51"/>
    </row>
    <row r="53" spans="1:50" s="6" customFormat="1" ht="11.25" customHeight="1">
      <c r="A53" s="51"/>
      <c r="B53" s="357"/>
      <c r="C53" s="358"/>
      <c r="D53" s="359"/>
      <c r="E53" s="770"/>
      <c r="F53" s="771"/>
      <c r="G53" s="771"/>
      <c r="H53" s="771"/>
      <c r="I53" s="771"/>
      <c r="J53" s="771"/>
      <c r="K53" s="771"/>
      <c r="L53" s="771"/>
      <c r="M53" s="771"/>
      <c r="N53" s="771"/>
      <c r="O53" s="771"/>
      <c r="P53" s="771"/>
      <c r="Q53" s="772"/>
      <c r="R53" s="672"/>
      <c r="S53" s="673"/>
      <c r="T53" s="766"/>
      <c r="U53" s="672"/>
      <c r="V53" s="673"/>
      <c r="W53" s="766"/>
      <c r="X53" s="770"/>
      <c r="Y53" s="771"/>
      <c r="Z53" s="771"/>
      <c r="AA53" s="771"/>
      <c r="AB53" s="771"/>
      <c r="AC53" s="771"/>
      <c r="AD53" s="771"/>
      <c r="AE53" s="771"/>
      <c r="AF53" s="771"/>
      <c r="AG53" s="771"/>
      <c r="AH53" s="771"/>
      <c r="AI53" s="771"/>
      <c r="AJ53" s="772"/>
      <c r="AK53" s="672"/>
      <c r="AL53" s="673"/>
      <c r="AM53" s="766"/>
      <c r="AN53" s="672"/>
      <c r="AO53" s="673"/>
      <c r="AP53" s="766"/>
      <c r="AQ53" s="51"/>
      <c r="AR53" s="51"/>
      <c r="AS53" s="51"/>
      <c r="AT53" s="51"/>
      <c r="AU53" s="51"/>
      <c r="AV53" s="51"/>
      <c r="AW53" s="51"/>
      <c r="AX53" s="51"/>
    </row>
    <row r="54" spans="1:50" ht="11.25">
      <c r="A54" s="51"/>
      <c r="B54" s="357"/>
      <c r="C54" s="358"/>
      <c r="D54" s="359"/>
      <c r="E54" s="767" t="s">
        <v>746</v>
      </c>
      <c r="F54" s="768"/>
      <c r="G54" s="768"/>
      <c r="H54" s="768"/>
      <c r="I54" s="768"/>
      <c r="J54" s="768"/>
      <c r="K54" s="768"/>
      <c r="L54" s="768"/>
      <c r="M54" s="768"/>
      <c r="N54" s="768"/>
      <c r="O54" s="768"/>
      <c r="P54" s="768"/>
      <c r="Q54" s="769"/>
      <c r="R54" s="672"/>
      <c r="S54" s="673"/>
      <c r="T54" s="766"/>
      <c r="U54" s="672"/>
      <c r="V54" s="673"/>
      <c r="W54" s="766"/>
      <c r="X54" s="770" t="s">
        <v>699</v>
      </c>
      <c r="Y54" s="771"/>
      <c r="Z54" s="771"/>
      <c r="AA54" s="771"/>
      <c r="AB54" s="771"/>
      <c r="AC54" s="771"/>
      <c r="AD54" s="771"/>
      <c r="AE54" s="771"/>
      <c r="AF54" s="771"/>
      <c r="AG54" s="771"/>
      <c r="AH54" s="771"/>
      <c r="AI54" s="771"/>
      <c r="AJ54" s="772"/>
      <c r="AK54" s="672"/>
      <c r="AL54" s="673"/>
      <c r="AM54" s="766"/>
      <c r="AN54" s="672"/>
      <c r="AO54" s="673"/>
      <c r="AP54" s="766"/>
      <c r="AQ54" s="51"/>
      <c r="AR54" s="51"/>
      <c r="AS54" s="51"/>
      <c r="AT54" s="51"/>
      <c r="AU54" s="51"/>
      <c r="AV54" s="51"/>
      <c r="AW54" s="51"/>
      <c r="AX54" s="51"/>
    </row>
    <row r="55" spans="1:50" ht="11.25">
      <c r="A55" s="51"/>
      <c r="B55" s="357"/>
      <c r="C55" s="358"/>
      <c r="D55" s="359"/>
      <c r="E55" s="767"/>
      <c r="F55" s="768"/>
      <c r="G55" s="768"/>
      <c r="H55" s="768"/>
      <c r="I55" s="768"/>
      <c r="J55" s="768"/>
      <c r="K55" s="768"/>
      <c r="L55" s="768"/>
      <c r="M55" s="768"/>
      <c r="N55" s="768"/>
      <c r="O55" s="768"/>
      <c r="P55" s="768"/>
      <c r="Q55" s="769"/>
      <c r="R55" s="672"/>
      <c r="S55" s="673"/>
      <c r="T55" s="766"/>
      <c r="U55" s="672"/>
      <c r="V55" s="673"/>
      <c r="W55" s="766"/>
      <c r="X55" s="773"/>
      <c r="Y55" s="774"/>
      <c r="Z55" s="774"/>
      <c r="AA55" s="774"/>
      <c r="AB55" s="774"/>
      <c r="AC55" s="774"/>
      <c r="AD55" s="774"/>
      <c r="AE55" s="774"/>
      <c r="AF55" s="774"/>
      <c r="AG55" s="774"/>
      <c r="AH55" s="774"/>
      <c r="AI55" s="774"/>
      <c r="AJ55" s="775"/>
      <c r="AK55" s="340"/>
      <c r="AL55" s="341"/>
      <c r="AM55" s="342"/>
      <c r="AN55" s="340"/>
      <c r="AO55" s="341"/>
      <c r="AP55" s="342"/>
      <c r="AQ55" s="51"/>
      <c r="AR55" s="51"/>
      <c r="AS55" s="51"/>
      <c r="AT55" s="51"/>
      <c r="AU55" s="51"/>
      <c r="AV55" s="51"/>
      <c r="AW55" s="51"/>
      <c r="AX55" s="51"/>
    </row>
    <row r="56" spans="1:50" s="6" customFormat="1" ht="11.25" customHeight="1">
      <c r="A56" s="51"/>
      <c r="B56" s="357"/>
      <c r="C56" s="358"/>
      <c r="D56" s="359"/>
      <c r="E56" s="770" t="s">
        <v>747</v>
      </c>
      <c r="F56" s="771"/>
      <c r="G56" s="771"/>
      <c r="H56" s="771"/>
      <c r="I56" s="771"/>
      <c r="J56" s="771"/>
      <c r="K56" s="771"/>
      <c r="L56" s="771"/>
      <c r="M56" s="771"/>
      <c r="N56" s="771"/>
      <c r="O56" s="771"/>
      <c r="P56" s="771"/>
      <c r="Q56" s="772"/>
      <c r="R56" s="672"/>
      <c r="S56" s="673"/>
      <c r="T56" s="766"/>
      <c r="U56" s="672"/>
      <c r="V56" s="673"/>
      <c r="W56" s="766"/>
      <c r="X56" s="93"/>
      <c r="Y56" s="94"/>
      <c r="Z56" s="94"/>
      <c r="AA56" s="94"/>
      <c r="AB56" s="94"/>
      <c r="AC56" s="94"/>
      <c r="AD56" s="94"/>
      <c r="AE56" s="94"/>
      <c r="AF56" s="94"/>
      <c r="AG56" s="94"/>
      <c r="AH56" s="94"/>
      <c r="AI56" s="94"/>
      <c r="AJ56" s="94"/>
      <c r="AK56" s="95"/>
      <c r="AL56" s="95"/>
      <c r="AM56" s="95"/>
      <c r="AN56" s="95"/>
      <c r="AO56" s="95"/>
      <c r="AP56" s="95"/>
      <c r="AQ56" s="51"/>
      <c r="AR56" s="51"/>
      <c r="AS56" s="51"/>
      <c r="AT56" s="51"/>
      <c r="AU56" s="51"/>
      <c r="AV56" s="51"/>
      <c r="AW56" s="51"/>
      <c r="AX56" s="51"/>
    </row>
    <row r="57" spans="1:50" s="6" customFormat="1" ht="11.25" customHeight="1">
      <c r="A57" s="51"/>
      <c r="B57" s="360"/>
      <c r="C57" s="361"/>
      <c r="D57" s="362"/>
      <c r="E57" s="779"/>
      <c r="F57" s="780"/>
      <c r="G57" s="780"/>
      <c r="H57" s="780"/>
      <c r="I57" s="780"/>
      <c r="J57" s="780"/>
      <c r="K57" s="780"/>
      <c r="L57" s="780"/>
      <c r="M57" s="780"/>
      <c r="N57" s="780"/>
      <c r="O57" s="780"/>
      <c r="P57" s="780"/>
      <c r="Q57" s="781"/>
      <c r="R57" s="674"/>
      <c r="S57" s="675"/>
      <c r="T57" s="782"/>
      <c r="U57" s="674"/>
      <c r="V57" s="675"/>
      <c r="W57" s="782"/>
      <c r="X57" s="96"/>
      <c r="Y57" s="97"/>
      <c r="Z57" s="97"/>
      <c r="AA57" s="97"/>
      <c r="AB57" s="97"/>
      <c r="AC57" s="97"/>
      <c r="AD57" s="97"/>
      <c r="AE57" s="97"/>
      <c r="AF57" s="97"/>
      <c r="AG57" s="97"/>
      <c r="AH57" s="97"/>
      <c r="AI57" s="97"/>
      <c r="AJ57" s="97"/>
      <c r="AK57" s="50"/>
      <c r="AL57" s="50"/>
      <c r="AM57" s="50"/>
      <c r="AN57" s="50"/>
      <c r="AO57" s="50"/>
      <c r="AP57" s="50"/>
      <c r="AQ57" s="51"/>
      <c r="AR57" s="51"/>
      <c r="AS57" s="51"/>
      <c r="AT57" s="51"/>
      <c r="AU57" s="51"/>
      <c r="AV57" s="51"/>
      <c r="AW57" s="51"/>
      <c r="AX57" s="51"/>
    </row>
    <row r="58" spans="2:41" s="51" customFormat="1" ht="11.25" customHeight="1">
      <c r="B58" s="140"/>
      <c r="C58" s="140"/>
      <c r="D58" s="140"/>
      <c r="E58" s="140"/>
      <c r="F58" s="140"/>
      <c r="G58" s="140"/>
      <c r="H58" s="140"/>
      <c r="I58" s="140"/>
      <c r="J58" s="140"/>
      <c r="K58" s="140"/>
      <c r="L58" s="140"/>
      <c r="M58" s="140"/>
      <c r="N58" s="140"/>
      <c r="O58" s="140"/>
      <c r="P58" s="140"/>
      <c r="Q58" s="140"/>
      <c r="R58" s="141"/>
      <c r="S58" s="141"/>
      <c r="T58" s="141"/>
      <c r="U58" s="141"/>
      <c r="V58" s="141"/>
      <c r="W58" s="141"/>
      <c r="X58" s="142"/>
      <c r="Y58" s="142"/>
      <c r="Z58" s="142"/>
      <c r="AA58" s="142"/>
      <c r="AB58" s="142"/>
      <c r="AC58" s="142"/>
      <c r="AD58" s="142"/>
      <c r="AE58" s="142"/>
      <c r="AF58" s="142"/>
      <c r="AG58" s="142"/>
      <c r="AH58" s="142"/>
      <c r="AI58" s="142"/>
      <c r="AJ58" s="142"/>
      <c r="AK58" s="143"/>
      <c r="AL58" s="143"/>
      <c r="AM58" s="143"/>
      <c r="AN58" s="121"/>
      <c r="AO58" s="121"/>
    </row>
    <row r="59" spans="1:50" s="6" customFormat="1" ht="11.25" customHeight="1">
      <c r="A59" s="51"/>
      <c r="B59" s="354" t="s">
        <v>545</v>
      </c>
      <c r="C59" s="355"/>
      <c r="D59" s="355"/>
      <c r="E59" s="355"/>
      <c r="F59" s="355"/>
      <c r="G59" s="355"/>
      <c r="H59" s="355"/>
      <c r="I59" s="355"/>
      <c r="J59" s="355"/>
      <c r="K59" s="355"/>
      <c r="L59" s="355"/>
      <c r="M59" s="355"/>
      <c r="N59" s="355"/>
      <c r="O59" s="355"/>
      <c r="P59" s="355"/>
      <c r="Q59" s="356"/>
      <c r="R59" s="381" t="s">
        <v>94</v>
      </c>
      <c r="S59" s="381"/>
      <c r="T59" s="381"/>
      <c r="U59" s="381" t="s">
        <v>95</v>
      </c>
      <c r="V59" s="381"/>
      <c r="W59" s="381"/>
      <c r="X59" s="354" t="s">
        <v>546</v>
      </c>
      <c r="Y59" s="355"/>
      <c r="Z59" s="355"/>
      <c r="AA59" s="355"/>
      <c r="AB59" s="355"/>
      <c r="AC59" s="355"/>
      <c r="AD59" s="355"/>
      <c r="AE59" s="355"/>
      <c r="AF59" s="355"/>
      <c r="AG59" s="355"/>
      <c r="AH59" s="355"/>
      <c r="AI59" s="355"/>
      <c r="AJ59" s="356"/>
      <c r="AK59" s="381" t="s">
        <v>94</v>
      </c>
      <c r="AL59" s="381"/>
      <c r="AM59" s="381"/>
      <c r="AN59" s="426" t="s">
        <v>95</v>
      </c>
      <c r="AO59" s="508"/>
      <c r="AP59" s="439"/>
      <c r="AQ59" s="51"/>
      <c r="AR59" s="51"/>
      <c r="AS59" s="51"/>
      <c r="AT59" s="51"/>
      <c r="AU59" s="51"/>
      <c r="AV59" s="51"/>
      <c r="AW59" s="51"/>
      <c r="AX59" s="51"/>
    </row>
    <row r="60" spans="1:50" ht="11.25">
      <c r="A60" s="51"/>
      <c r="B60" s="360"/>
      <c r="C60" s="361"/>
      <c r="D60" s="361"/>
      <c r="E60" s="361"/>
      <c r="F60" s="361"/>
      <c r="G60" s="361"/>
      <c r="H60" s="361"/>
      <c r="I60" s="361"/>
      <c r="J60" s="361"/>
      <c r="K60" s="361"/>
      <c r="L60" s="361"/>
      <c r="M60" s="361"/>
      <c r="N60" s="361"/>
      <c r="O60" s="361"/>
      <c r="P60" s="361"/>
      <c r="Q60" s="362"/>
      <c r="R60" s="343"/>
      <c r="S60" s="304"/>
      <c r="T60" s="305"/>
      <c r="U60" s="343"/>
      <c r="V60" s="304"/>
      <c r="W60" s="305"/>
      <c r="X60" s="360"/>
      <c r="Y60" s="361"/>
      <c r="Z60" s="361"/>
      <c r="AA60" s="361"/>
      <c r="AB60" s="361"/>
      <c r="AC60" s="361"/>
      <c r="AD60" s="361"/>
      <c r="AE60" s="361"/>
      <c r="AF60" s="361"/>
      <c r="AG60" s="361"/>
      <c r="AH60" s="361"/>
      <c r="AI60" s="361"/>
      <c r="AJ60" s="362"/>
      <c r="AK60" s="343"/>
      <c r="AL60" s="304"/>
      <c r="AM60" s="305"/>
      <c r="AN60" s="421"/>
      <c r="AO60" s="422"/>
      <c r="AP60" s="423"/>
      <c r="AQ60" s="51"/>
      <c r="AR60" s="51"/>
      <c r="AS60" s="50"/>
      <c r="AT60" s="51"/>
      <c r="AU60" s="51"/>
      <c r="AV60" s="51"/>
      <c r="AW60" s="51"/>
      <c r="AX60" s="51"/>
    </row>
    <row r="61" spans="1:50" ht="11.25">
      <c r="A61" s="51"/>
      <c r="B61" s="387" t="s">
        <v>748</v>
      </c>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144"/>
      <c r="AI61" s="144"/>
      <c r="AJ61" s="144"/>
      <c r="AK61" s="121"/>
      <c r="AL61" s="121"/>
      <c r="AM61" s="121"/>
      <c r="AN61" s="121"/>
      <c r="AO61" s="121"/>
      <c r="AP61" s="51"/>
      <c r="AQ61" s="51"/>
      <c r="AR61" s="51"/>
      <c r="AS61" s="50"/>
      <c r="AT61" s="51"/>
      <c r="AU61" s="51"/>
      <c r="AV61" s="51"/>
      <c r="AW61" s="51"/>
      <c r="AX61" s="51"/>
    </row>
    <row r="62" spans="1:50" ht="11.25">
      <c r="A62" s="51"/>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144"/>
      <c r="AI62" s="144"/>
      <c r="AJ62" s="144"/>
      <c r="AK62" s="121"/>
      <c r="AL62" s="121"/>
      <c r="AM62" s="121"/>
      <c r="AN62" s="121"/>
      <c r="AO62" s="121"/>
      <c r="AP62" s="51"/>
      <c r="AQ62" s="51"/>
      <c r="AR62" s="51"/>
      <c r="AS62" s="50"/>
      <c r="AT62" s="51"/>
      <c r="AU62" s="51"/>
      <c r="AV62" s="51"/>
      <c r="AW62" s="51"/>
      <c r="AX62" s="51"/>
    </row>
    <row r="63" spans="1:50" ht="11.25">
      <c r="A63" s="51"/>
      <c r="B63" s="266" t="s">
        <v>749</v>
      </c>
      <c r="C63" s="267"/>
      <c r="D63" s="267"/>
      <c r="E63" s="267"/>
      <c r="F63" s="267"/>
      <c r="G63" s="267"/>
      <c r="H63" s="267"/>
      <c r="I63" s="267"/>
      <c r="J63" s="267"/>
      <c r="K63" s="267"/>
      <c r="L63" s="268"/>
      <c r="M63" s="698" t="s">
        <v>761</v>
      </c>
      <c r="N63" s="698"/>
      <c r="O63" s="698"/>
      <c r="P63" s="698"/>
      <c r="Q63" s="698"/>
      <c r="R63" s="418"/>
      <c r="S63" s="418"/>
      <c r="T63" s="421"/>
      <c r="U63" s="408" t="s">
        <v>91</v>
      </c>
      <c r="V63" s="764"/>
      <c r="W63" s="698" t="s">
        <v>762</v>
      </c>
      <c r="X63" s="698"/>
      <c r="Y63" s="698"/>
      <c r="Z63" s="698"/>
      <c r="AA63" s="698"/>
      <c r="AB63" s="418"/>
      <c r="AC63" s="418"/>
      <c r="AD63" s="421"/>
      <c r="AE63" s="408" t="s">
        <v>91</v>
      </c>
      <c r="AF63" s="764"/>
      <c r="AG63" s="145"/>
      <c r="AH63" s="50"/>
      <c r="AI63" s="50"/>
      <c r="AJ63" s="50"/>
      <c r="AK63" s="50"/>
      <c r="AL63" s="50"/>
      <c r="AM63" s="50"/>
      <c r="AN63" s="51"/>
      <c r="AO63" s="51"/>
      <c r="AP63" s="51"/>
      <c r="AQ63" s="51"/>
      <c r="AR63" s="51"/>
      <c r="AS63" s="51"/>
      <c r="AT63" s="51"/>
      <c r="AU63" s="51"/>
      <c r="AV63" s="51"/>
      <c r="AW63" s="51"/>
      <c r="AX63" s="51"/>
    </row>
    <row r="64" spans="1:50" ht="11.25">
      <c r="A64" s="51"/>
      <c r="B64" s="272"/>
      <c r="C64" s="273"/>
      <c r="D64" s="273"/>
      <c r="E64" s="273"/>
      <c r="F64" s="273"/>
      <c r="G64" s="273"/>
      <c r="H64" s="273"/>
      <c r="I64" s="273"/>
      <c r="J64" s="273"/>
      <c r="K64" s="273"/>
      <c r="L64" s="274"/>
      <c r="M64" s="698"/>
      <c r="N64" s="698"/>
      <c r="O64" s="698"/>
      <c r="P64" s="698"/>
      <c r="Q64" s="698"/>
      <c r="R64" s="418"/>
      <c r="S64" s="418"/>
      <c r="T64" s="421"/>
      <c r="U64" s="408"/>
      <c r="V64" s="764"/>
      <c r="W64" s="698"/>
      <c r="X64" s="698"/>
      <c r="Y64" s="698"/>
      <c r="Z64" s="698"/>
      <c r="AA64" s="698"/>
      <c r="AB64" s="418"/>
      <c r="AC64" s="418"/>
      <c r="AD64" s="421"/>
      <c r="AE64" s="408"/>
      <c r="AF64" s="764"/>
      <c r="AG64" s="145"/>
      <c r="AH64" s="50"/>
      <c r="AI64" s="50"/>
      <c r="AJ64" s="50"/>
      <c r="AK64" s="50"/>
      <c r="AL64" s="50"/>
      <c r="AM64" s="50"/>
      <c r="AN64" s="51"/>
      <c r="AO64" s="51"/>
      <c r="AP64" s="51"/>
      <c r="AQ64" s="51"/>
      <c r="AR64" s="51"/>
      <c r="AS64" s="51"/>
      <c r="AT64" s="51"/>
      <c r="AU64" s="51"/>
      <c r="AV64" s="51"/>
      <c r="AW64" s="51"/>
      <c r="AX64" s="51"/>
    </row>
    <row r="65" spans="1:50" ht="11.25">
      <c r="A65" s="51"/>
      <c r="B65" s="387" t="s">
        <v>750</v>
      </c>
      <c r="C65" s="387"/>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25"/>
      <c r="AI65" s="25"/>
      <c r="AJ65" s="25"/>
      <c r="AK65" s="25"/>
      <c r="AL65" s="25"/>
      <c r="AM65" s="25"/>
      <c r="AN65" s="25"/>
      <c r="AO65" s="25"/>
      <c r="AP65" s="25"/>
      <c r="AQ65" s="51"/>
      <c r="AR65" s="51"/>
      <c r="AS65" s="51"/>
      <c r="AT65" s="51"/>
      <c r="AU65" s="51"/>
      <c r="AV65" s="51"/>
      <c r="AW65" s="51"/>
      <c r="AX65" s="51"/>
    </row>
    <row r="66" spans="1:50" ht="11.25">
      <c r="A66" s="51"/>
      <c r="B66" s="387"/>
      <c r="C66" s="387"/>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2"/>
      <c r="AI66" s="32"/>
      <c r="AJ66" s="32"/>
      <c r="AK66" s="32"/>
      <c r="AL66" s="32"/>
      <c r="AM66" s="32"/>
      <c r="AN66" s="32"/>
      <c r="AO66" s="32"/>
      <c r="AP66" s="28"/>
      <c r="AQ66" s="50"/>
      <c r="AR66" s="50"/>
      <c r="AS66" s="51"/>
      <c r="AT66" s="51"/>
      <c r="AU66" s="51"/>
      <c r="AV66" s="51"/>
      <c r="AW66" s="51"/>
      <c r="AX66" s="51"/>
    </row>
    <row r="67" spans="2:49" ht="11.25">
      <c r="B67" s="266" t="s">
        <v>333</v>
      </c>
      <c r="C67" s="267"/>
      <c r="D67" s="267"/>
      <c r="E67" s="267"/>
      <c r="F67" s="267"/>
      <c r="G67" s="267"/>
      <c r="H67" s="267"/>
      <c r="I67" s="267"/>
      <c r="J67" s="267"/>
      <c r="K67" s="267"/>
      <c r="L67" s="381" t="s">
        <v>94</v>
      </c>
      <c r="M67" s="381"/>
      <c r="N67" s="381"/>
      <c r="O67" s="381" t="s">
        <v>95</v>
      </c>
      <c r="P67" s="381"/>
      <c r="Q67" s="426"/>
      <c r="R67" s="760" t="s">
        <v>336</v>
      </c>
      <c r="S67" s="761"/>
      <c r="T67" s="761"/>
      <c r="U67" s="761"/>
      <c r="V67" s="761"/>
      <c r="W67" s="761"/>
      <c r="X67" s="761"/>
      <c r="Y67" s="724" t="s">
        <v>595</v>
      </c>
      <c r="Z67" s="174"/>
      <c r="AA67" s="302"/>
      <c r="AB67" s="302"/>
      <c r="AC67" s="174" t="s">
        <v>88</v>
      </c>
      <c r="AD67" s="302"/>
      <c r="AE67" s="302"/>
      <c r="AF67" s="174" t="s">
        <v>62</v>
      </c>
      <c r="AG67" s="302"/>
      <c r="AH67" s="302"/>
      <c r="AI67" s="175" t="s">
        <v>61</v>
      </c>
      <c r="AJ67" s="28"/>
      <c r="AK67" s="28"/>
      <c r="AL67" s="28"/>
      <c r="AM67" s="28"/>
      <c r="AN67" s="28"/>
      <c r="AO67" s="28"/>
      <c r="AP67" s="28"/>
      <c r="AQ67" s="50"/>
      <c r="AR67" s="50"/>
      <c r="AS67" s="50"/>
      <c r="AT67" s="50"/>
      <c r="AU67" s="50"/>
      <c r="AV67" s="50"/>
      <c r="AW67" s="50"/>
    </row>
    <row r="68" spans="1:50" s="6" customFormat="1" ht="11.25" customHeight="1">
      <c r="A68" s="50"/>
      <c r="B68" s="272"/>
      <c r="C68" s="273"/>
      <c r="D68" s="273"/>
      <c r="E68" s="273"/>
      <c r="F68" s="273"/>
      <c r="G68" s="273"/>
      <c r="H68" s="273"/>
      <c r="I68" s="273"/>
      <c r="J68" s="273"/>
      <c r="K68" s="273"/>
      <c r="L68" s="418"/>
      <c r="M68" s="418"/>
      <c r="N68" s="418"/>
      <c r="O68" s="418"/>
      <c r="P68" s="418"/>
      <c r="Q68" s="421"/>
      <c r="R68" s="762"/>
      <c r="S68" s="763"/>
      <c r="T68" s="763"/>
      <c r="U68" s="763"/>
      <c r="V68" s="763"/>
      <c r="W68" s="763"/>
      <c r="X68" s="763"/>
      <c r="Y68" s="752"/>
      <c r="Z68" s="178"/>
      <c r="AA68" s="304"/>
      <c r="AB68" s="304"/>
      <c r="AC68" s="178"/>
      <c r="AD68" s="304"/>
      <c r="AE68" s="304"/>
      <c r="AF68" s="178"/>
      <c r="AG68" s="304"/>
      <c r="AH68" s="304"/>
      <c r="AI68" s="179"/>
      <c r="AJ68" s="28"/>
      <c r="AK68" s="28"/>
      <c r="AL68" s="28"/>
      <c r="AM68" s="28"/>
      <c r="AN68" s="28"/>
      <c r="AO68" s="28"/>
      <c r="AP68" s="28"/>
      <c r="AQ68" s="50"/>
      <c r="AR68" s="50"/>
      <c r="AS68" s="50"/>
      <c r="AT68" s="50"/>
      <c r="AU68" s="50"/>
      <c r="AV68" s="50"/>
      <c r="AW68" s="50"/>
      <c r="AX68" s="50"/>
    </row>
    <row r="69" spans="1:50" s="6" customFormat="1" ht="11.25" customHeight="1">
      <c r="A69" s="50"/>
      <c r="B69" s="354" t="s">
        <v>337</v>
      </c>
      <c r="C69" s="267"/>
      <c r="D69" s="267"/>
      <c r="E69" s="267"/>
      <c r="F69" s="267"/>
      <c r="G69" s="267"/>
      <c r="H69" s="267"/>
      <c r="I69" s="267"/>
      <c r="J69" s="267"/>
      <c r="K69" s="267"/>
      <c r="L69" s="381" t="s">
        <v>94</v>
      </c>
      <c r="M69" s="381"/>
      <c r="N69" s="381"/>
      <c r="O69" s="381" t="s">
        <v>95</v>
      </c>
      <c r="P69" s="381"/>
      <c r="Q69" s="426"/>
      <c r="R69" s="760" t="s">
        <v>338</v>
      </c>
      <c r="S69" s="761"/>
      <c r="T69" s="761"/>
      <c r="U69" s="761"/>
      <c r="V69" s="761"/>
      <c r="W69" s="761"/>
      <c r="X69" s="761"/>
      <c r="Y69" s="724" t="s">
        <v>595</v>
      </c>
      <c r="Z69" s="174"/>
      <c r="AA69" s="302"/>
      <c r="AB69" s="302"/>
      <c r="AC69" s="174" t="s">
        <v>88</v>
      </c>
      <c r="AD69" s="302"/>
      <c r="AE69" s="302"/>
      <c r="AF69" s="174" t="s">
        <v>62</v>
      </c>
      <c r="AG69" s="302"/>
      <c r="AH69" s="302"/>
      <c r="AI69" s="175" t="s">
        <v>61</v>
      </c>
      <c r="AJ69" s="28"/>
      <c r="AK69" s="28"/>
      <c r="AL69" s="28"/>
      <c r="AM69" s="28"/>
      <c r="AN69" s="28"/>
      <c r="AO69" s="28"/>
      <c r="AP69" s="28"/>
      <c r="AQ69" s="50"/>
      <c r="AR69" s="50"/>
      <c r="AS69" s="50"/>
      <c r="AT69" s="50"/>
      <c r="AU69" s="50"/>
      <c r="AV69" s="50"/>
      <c r="AW69" s="50"/>
      <c r="AX69" s="50"/>
    </row>
    <row r="70" spans="2:49" ht="11.25">
      <c r="B70" s="272"/>
      <c r="C70" s="273"/>
      <c r="D70" s="273"/>
      <c r="E70" s="273"/>
      <c r="F70" s="273"/>
      <c r="G70" s="273"/>
      <c r="H70" s="273"/>
      <c r="I70" s="273"/>
      <c r="J70" s="273"/>
      <c r="K70" s="273"/>
      <c r="L70" s="418"/>
      <c r="M70" s="418"/>
      <c r="N70" s="418"/>
      <c r="O70" s="418"/>
      <c r="P70" s="418"/>
      <c r="Q70" s="421"/>
      <c r="R70" s="762"/>
      <c r="S70" s="763"/>
      <c r="T70" s="763"/>
      <c r="U70" s="763"/>
      <c r="V70" s="763"/>
      <c r="W70" s="763"/>
      <c r="X70" s="763"/>
      <c r="Y70" s="752"/>
      <c r="Z70" s="178"/>
      <c r="AA70" s="304"/>
      <c r="AB70" s="304"/>
      <c r="AC70" s="178"/>
      <c r="AD70" s="304"/>
      <c r="AE70" s="304"/>
      <c r="AF70" s="178"/>
      <c r="AG70" s="304"/>
      <c r="AH70" s="304"/>
      <c r="AI70" s="179"/>
      <c r="AJ70" s="28"/>
      <c r="AK70" s="28"/>
      <c r="AL70" s="28"/>
      <c r="AM70" s="28"/>
      <c r="AN70" s="28"/>
      <c r="AO70" s="28"/>
      <c r="AP70" s="28"/>
      <c r="AQ70" s="50"/>
      <c r="AR70" s="50"/>
      <c r="AS70" s="50"/>
      <c r="AT70" s="50"/>
      <c r="AU70" s="50"/>
      <c r="AV70" s="50"/>
      <c r="AW70" s="50"/>
    </row>
    <row r="71" spans="2:49" ht="11.25">
      <c r="B71" s="266" t="s">
        <v>388</v>
      </c>
      <c r="C71" s="267"/>
      <c r="D71" s="267"/>
      <c r="E71" s="267"/>
      <c r="F71" s="267"/>
      <c r="G71" s="267"/>
      <c r="H71" s="267"/>
      <c r="I71" s="267"/>
      <c r="J71" s="267"/>
      <c r="K71" s="268"/>
      <c r="L71" s="732"/>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4"/>
      <c r="AS71" s="50"/>
      <c r="AT71" s="50"/>
      <c r="AU71" s="50"/>
      <c r="AV71" s="50"/>
      <c r="AW71" s="50"/>
    </row>
    <row r="72" spans="2:49" ht="13.5" customHeight="1">
      <c r="B72" s="272"/>
      <c r="C72" s="273"/>
      <c r="D72" s="273"/>
      <c r="E72" s="273"/>
      <c r="F72" s="273"/>
      <c r="G72" s="273"/>
      <c r="H72" s="273"/>
      <c r="I72" s="273"/>
      <c r="J72" s="273"/>
      <c r="K72" s="274"/>
      <c r="L72" s="73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6"/>
      <c r="AN72" s="556"/>
      <c r="AO72" s="556"/>
      <c r="AP72" s="556"/>
      <c r="AQ72" s="556"/>
      <c r="AR72" s="557"/>
      <c r="AS72" s="50"/>
      <c r="AT72" s="50"/>
      <c r="AU72" s="50"/>
      <c r="AV72" s="50"/>
      <c r="AW72" s="50"/>
    </row>
  </sheetData>
  <sheetProtection/>
  <mergeCells count="197">
    <mergeCell ref="L6:N7"/>
    <mergeCell ref="W6:X7"/>
    <mergeCell ref="A1:AC2"/>
    <mergeCell ref="AK2:AV2"/>
    <mergeCell ref="B3:K4"/>
    <mergeCell ref="AL3:AV3"/>
    <mergeCell ref="B5:K7"/>
    <mergeCell ref="L5:N5"/>
    <mergeCell ref="O5:Y5"/>
    <mergeCell ref="AA5:AC5"/>
    <mergeCell ref="AK6:AK7"/>
    <mergeCell ref="AD5:AN5"/>
    <mergeCell ref="AA6:AC7"/>
    <mergeCell ref="AD6:AE7"/>
    <mergeCell ref="AF6:AG7"/>
    <mergeCell ref="AH6:AH7"/>
    <mergeCell ref="AI6:AJ7"/>
    <mergeCell ref="AL6:AO7"/>
    <mergeCell ref="L8:P9"/>
    <mergeCell ref="Q8:S9"/>
    <mergeCell ref="T8:U9"/>
    <mergeCell ref="V8:Z9"/>
    <mergeCell ref="AA8:AC9"/>
    <mergeCell ref="O6:P7"/>
    <mergeCell ref="Q6:R7"/>
    <mergeCell ref="S6:S7"/>
    <mergeCell ref="T6:U7"/>
    <mergeCell ref="V6:V7"/>
    <mergeCell ref="AD8:AE9"/>
    <mergeCell ref="Y6:Y7"/>
    <mergeCell ref="B10:K11"/>
    <mergeCell ref="L10:P11"/>
    <mergeCell ref="Q10:S11"/>
    <mergeCell ref="T10:U11"/>
    <mergeCell ref="V10:Z11"/>
    <mergeCell ref="AA10:AC11"/>
    <mergeCell ref="AD10:AE11"/>
    <mergeCell ref="B8:K9"/>
    <mergeCell ref="B12:K13"/>
    <mergeCell ref="B14:K16"/>
    <mergeCell ref="L14:N14"/>
    <mergeCell ref="O14:Y14"/>
    <mergeCell ref="AA14:AC14"/>
    <mergeCell ref="AD14:AN14"/>
    <mergeCell ref="L15:N16"/>
    <mergeCell ref="O15:P16"/>
    <mergeCell ref="Q15:R16"/>
    <mergeCell ref="S15:S16"/>
    <mergeCell ref="T15:U16"/>
    <mergeCell ref="V15:V16"/>
    <mergeCell ref="W15:X16"/>
    <mergeCell ref="Y15:Y16"/>
    <mergeCell ref="AA15:AC16"/>
    <mergeCell ref="AD15:AE16"/>
    <mergeCell ref="AF15:AG16"/>
    <mergeCell ref="AH15:AH16"/>
    <mergeCell ref="AI15:AJ16"/>
    <mergeCell ref="AK15:AK16"/>
    <mergeCell ref="AL15:AO16"/>
    <mergeCell ref="AD19:AE20"/>
    <mergeCell ref="B17:K18"/>
    <mergeCell ref="L17:P18"/>
    <mergeCell ref="Q17:S18"/>
    <mergeCell ref="T17:U18"/>
    <mergeCell ref="V17:Z18"/>
    <mergeCell ref="AA17:AC18"/>
    <mergeCell ref="U26:V27"/>
    <mergeCell ref="W26:AA27"/>
    <mergeCell ref="AB26:AD27"/>
    <mergeCell ref="AD17:AE18"/>
    <mergeCell ref="B19:K20"/>
    <mergeCell ref="L19:P20"/>
    <mergeCell ref="Q19:S20"/>
    <mergeCell ref="T19:U20"/>
    <mergeCell ref="V19:Z20"/>
    <mergeCell ref="AA19:AC20"/>
    <mergeCell ref="AK35:AV35"/>
    <mergeCell ref="M36:O36"/>
    <mergeCell ref="P36:R36"/>
    <mergeCell ref="A22:Y23"/>
    <mergeCell ref="AL23:AW23"/>
    <mergeCell ref="B24:AG25"/>
    <mergeCell ref="AL24:AW24"/>
    <mergeCell ref="B26:L27"/>
    <mergeCell ref="M26:Q27"/>
    <mergeCell ref="R26:T27"/>
    <mergeCell ref="U37:V38"/>
    <mergeCell ref="W37:AA38"/>
    <mergeCell ref="AB37:AD38"/>
    <mergeCell ref="AE26:AF27"/>
    <mergeCell ref="B28:L31"/>
    <mergeCell ref="M28:AW31"/>
    <mergeCell ref="B33:AG34"/>
    <mergeCell ref="B35:L36"/>
    <mergeCell ref="M35:O35"/>
    <mergeCell ref="P35:R35"/>
    <mergeCell ref="AE37:AF38"/>
    <mergeCell ref="B39:L40"/>
    <mergeCell ref="M39:AR40"/>
    <mergeCell ref="B41:L42"/>
    <mergeCell ref="M41:AA42"/>
    <mergeCell ref="B44:AG45"/>
    <mergeCell ref="AK45:AV45"/>
    <mergeCell ref="B37:L38"/>
    <mergeCell ref="M37:Q38"/>
    <mergeCell ref="R37:T38"/>
    <mergeCell ref="B46:Q47"/>
    <mergeCell ref="R46:T46"/>
    <mergeCell ref="U46:W46"/>
    <mergeCell ref="X46:AI46"/>
    <mergeCell ref="AK46:AM46"/>
    <mergeCell ref="AN46:AO46"/>
    <mergeCell ref="R47:T47"/>
    <mergeCell ref="U47:W47"/>
    <mergeCell ref="X47:Z47"/>
    <mergeCell ref="AA47:AB47"/>
    <mergeCell ref="AD47:AE47"/>
    <mergeCell ref="AG47:AH47"/>
    <mergeCell ref="AK47:AM47"/>
    <mergeCell ref="AN47:AO47"/>
    <mergeCell ref="B48:Q48"/>
    <mergeCell ref="B49:Q49"/>
    <mergeCell ref="R49:T49"/>
    <mergeCell ref="U49:W49"/>
    <mergeCell ref="X49:AJ49"/>
    <mergeCell ref="AK49:AM49"/>
    <mergeCell ref="AN49:AP49"/>
    <mergeCell ref="B50:D51"/>
    <mergeCell ref="E50:Q51"/>
    <mergeCell ref="R50:T51"/>
    <mergeCell ref="U50:W51"/>
    <mergeCell ref="X50:AJ51"/>
    <mergeCell ref="AK50:AM51"/>
    <mergeCell ref="AN50:AP51"/>
    <mergeCell ref="B52:D57"/>
    <mergeCell ref="E52:Q53"/>
    <mergeCell ref="R52:T53"/>
    <mergeCell ref="U52:W53"/>
    <mergeCell ref="X52:AJ53"/>
    <mergeCell ref="AK52:AM53"/>
    <mergeCell ref="E56:Q57"/>
    <mergeCell ref="R56:T57"/>
    <mergeCell ref="U56:W57"/>
    <mergeCell ref="AN52:AP53"/>
    <mergeCell ref="E54:Q55"/>
    <mergeCell ref="R54:T55"/>
    <mergeCell ref="U54:W55"/>
    <mergeCell ref="X54:AJ55"/>
    <mergeCell ref="AK54:AM55"/>
    <mergeCell ref="AN54:AP55"/>
    <mergeCell ref="B59:Q60"/>
    <mergeCell ref="R59:T59"/>
    <mergeCell ref="U59:W59"/>
    <mergeCell ref="X59:AJ60"/>
    <mergeCell ref="AK59:AM59"/>
    <mergeCell ref="AN59:AP59"/>
    <mergeCell ref="R60:T60"/>
    <mergeCell ref="U60:W60"/>
    <mergeCell ref="AK60:AM60"/>
    <mergeCell ref="AN60:AP60"/>
    <mergeCell ref="B61:AG62"/>
    <mergeCell ref="B63:L64"/>
    <mergeCell ref="M63:Q64"/>
    <mergeCell ref="R63:T64"/>
    <mergeCell ref="U63:V64"/>
    <mergeCell ref="W63:AA64"/>
    <mergeCell ref="AB63:AD64"/>
    <mergeCell ref="AE63:AF64"/>
    <mergeCell ref="B65:AG66"/>
    <mergeCell ref="B67:K68"/>
    <mergeCell ref="L67:N67"/>
    <mergeCell ref="O67:Q67"/>
    <mergeCell ref="R67:X68"/>
    <mergeCell ref="Y67:Z68"/>
    <mergeCell ref="AA67:AB68"/>
    <mergeCell ref="AC67:AC68"/>
    <mergeCell ref="AD67:AE68"/>
    <mergeCell ref="AF67:AF68"/>
    <mergeCell ref="AG67:AH68"/>
    <mergeCell ref="AI67:AI68"/>
    <mergeCell ref="L68:N68"/>
    <mergeCell ref="O68:Q68"/>
    <mergeCell ref="B69:K70"/>
    <mergeCell ref="L69:N69"/>
    <mergeCell ref="O69:Q69"/>
    <mergeCell ref="R69:X70"/>
    <mergeCell ref="Y69:Z70"/>
    <mergeCell ref="AA69:AB70"/>
    <mergeCell ref="B71:K72"/>
    <mergeCell ref="L71:AR72"/>
    <mergeCell ref="AC69:AC70"/>
    <mergeCell ref="AD69:AE70"/>
    <mergeCell ref="AF69:AF70"/>
    <mergeCell ref="AG69:AH70"/>
    <mergeCell ref="AI69:AI70"/>
    <mergeCell ref="L70:N70"/>
    <mergeCell ref="O70:Q70"/>
  </mergeCells>
  <dataValidations count="1">
    <dataValidation type="list" allowBlank="1" showInputMessage="1" showErrorMessage="1" sqref="L6 AA6 AA15 L15 U50:W58 M36:R36 R50 R52:T58 R47:W47 AK47:AO47 R60:W60 AO61:AO62 L68:Q68 L70:Q70 AK60:AN62 AK50:AP55 AK58:AO58">
      <formula1>"○"</formula1>
    </dataValidation>
  </dataValidations>
  <printOptions/>
  <pageMargins left="0.5905511811023623" right="0.3937007874015748" top="0.3937007874015748" bottom="0.3937007874015748" header="0.5118110236220472" footer="0.1968503937007874"/>
  <pageSetup fitToHeight="1" fitToWidth="1" horizontalDpi="600" verticalDpi="600" orientation="portrait" paperSize="9"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dimension ref="A1:BA76"/>
  <sheetViews>
    <sheetView view="pageBreakPreview" zoomScaleSheetLayoutView="100" zoomScalePageLayoutView="0" workbookViewId="0" topLeftCell="A1">
      <selection activeCell="A1" sqref="A1:AB2"/>
    </sheetView>
  </sheetViews>
  <sheetFormatPr defaultColWidth="1.875" defaultRowHeight="11.25" customHeight="1"/>
  <cols>
    <col min="1" max="20" width="1.875" style="8" customWidth="1"/>
    <col min="21" max="21" width="2.75390625" style="8" customWidth="1"/>
    <col min="22" max="24" width="1.875" style="8" customWidth="1"/>
    <col min="25" max="25" width="2.50390625" style="8" customWidth="1"/>
    <col min="26" max="49" width="1.875" style="8" customWidth="1"/>
    <col min="50" max="50" width="1.37890625" style="8" customWidth="1"/>
    <col min="51" max="16384" width="1.875" style="8" customWidth="1"/>
  </cols>
  <sheetData>
    <row r="1" spans="1:50" s="6" customFormat="1" ht="11.25" customHeight="1">
      <c r="A1" s="651" t="s">
        <v>773</v>
      </c>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25"/>
      <c r="AD1" s="25"/>
      <c r="AE1" s="25"/>
      <c r="AF1" s="25"/>
      <c r="AG1" s="25"/>
      <c r="AH1" s="25"/>
      <c r="AI1" s="25"/>
      <c r="AJ1" s="25"/>
      <c r="AK1" s="25"/>
      <c r="AL1" s="25"/>
      <c r="AM1" s="25"/>
      <c r="AN1" s="25"/>
      <c r="AO1" s="25"/>
      <c r="AP1" s="25"/>
      <c r="AQ1" s="25"/>
      <c r="AR1" s="25"/>
      <c r="AS1" s="25"/>
      <c r="AT1" s="25"/>
      <c r="AU1" s="25"/>
      <c r="AV1" s="25"/>
      <c r="AW1" s="25"/>
      <c r="AX1" s="25"/>
    </row>
    <row r="2" spans="1:50" s="6" customFormat="1" ht="11.25" customHeight="1">
      <c r="A2" s="651"/>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25"/>
      <c r="AD2" s="25"/>
      <c r="AE2" s="25"/>
      <c r="AF2" s="25"/>
      <c r="AG2" s="25"/>
      <c r="AH2" s="25"/>
      <c r="AI2" s="25"/>
      <c r="AJ2" s="25"/>
      <c r="AK2" s="25"/>
      <c r="AL2" s="25"/>
      <c r="AM2" s="25"/>
      <c r="AN2" s="25"/>
      <c r="AO2" s="25"/>
      <c r="AP2" s="25"/>
      <c r="AQ2" s="25"/>
      <c r="AR2" s="25"/>
      <c r="AS2" s="25"/>
      <c r="AT2" s="25"/>
      <c r="AU2" s="25"/>
      <c r="AV2" s="25"/>
      <c r="AW2" s="25"/>
      <c r="AX2" s="25"/>
    </row>
    <row r="3" spans="1:50" s="6" customFormat="1" ht="11.25" customHeight="1">
      <c r="A3" s="25"/>
      <c r="B3" s="387" t="s">
        <v>382</v>
      </c>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25"/>
      <c r="AL3" s="25"/>
      <c r="AM3" s="25"/>
      <c r="AN3" s="25"/>
      <c r="AO3" s="25"/>
      <c r="AP3" s="25"/>
      <c r="AQ3" s="25"/>
      <c r="AR3" s="25"/>
      <c r="AS3" s="25"/>
      <c r="AT3" s="25"/>
      <c r="AU3" s="25"/>
      <c r="AV3" s="25"/>
      <c r="AW3" s="25"/>
      <c r="AX3" s="25"/>
    </row>
    <row r="4" spans="1:50" s="6" customFormat="1" ht="11.25" customHeight="1">
      <c r="A4" s="25"/>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2"/>
      <c r="AL4" s="32"/>
      <c r="AM4" s="32"/>
      <c r="AN4" s="32"/>
      <c r="AO4" s="32"/>
      <c r="AP4" s="32"/>
      <c r="AQ4" s="32"/>
      <c r="AR4" s="32"/>
      <c r="AS4" s="32"/>
      <c r="AT4" s="32"/>
      <c r="AU4" s="28"/>
      <c r="AV4" s="28"/>
      <c r="AW4" s="28"/>
      <c r="AX4" s="25"/>
    </row>
    <row r="5" spans="1:50" s="6" customFormat="1" ht="11.25" customHeight="1">
      <c r="A5" s="25"/>
      <c r="B5" s="266" t="s">
        <v>316</v>
      </c>
      <c r="C5" s="267"/>
      <c r="D5" s="267"/>
      <c r="E5" s="267"/>
      <c r="F5" s="267"/>
      <c r="G5" s="267"/>
      <c r="H5" s="267"/>
      <c r="I5" s="267"/>
      <c r="J5" s="267"/>
      <c r="K5" s="268"/>
      <c r="L5" s="168"/>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261"/>
      <c r="AX5" s="25"/>
    </row>
    <row r="6" spans="1:50" s="6" customFormat="1" ht="11.25" customHeight="1">
      <c r="A6" s="25"/>
      <c r="B6" s="269"/>
      <c r="C6" s="270"/>
      <c r="D6" s="270"/>
      <c r="E6" s="270"/>
      <c r="F6" s="270"/>
      <c r="G6" s="270"/>
      <c r="H6" s="270"/>
      <c r="I6" s="270"/>
      <c r="J6" s="270"/>
      <c r="K6" s="271"/>
      <c r="L6" s="170"/>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818"/>
      <c r="AX6" s="25"/>
    </row>
    <row r="7" spans="1:50" s="6" customFormat="1" ht="11.25" customHeight="1">
      <c r="A7" s="25"/>
      <c r="B7" s="272"/>
      <c r="C7" s="273"/>
      <c r="D7" s="273"/>
      <c r="E7" s="273"/>
      <c r="F7" s="273"/>
      <c r="G7" s="273"/>
      <c r="H7" s="273"/>
      <c r="I7" s="273"/>
      <c r="J7" s="273"/>
      <c r="K7" s="274"/>
      <c r="L7" s="172"/>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262"/>
      <c r="AX7" s="25"/>
    </row>
    <row r="8" spans="1:50" s="6" customFormat="1" ht="11.25" customHeight="1">
      <c r="A8" s="25"/>
      <c r="B8" s="266" t="s">
        <v>366</v>
      </c>
      <c r="C8" s="267"/>
      <c r="D8" s="267"/>
      <c r="E8" s="267"/>
      <c r="F8" s="267"/>
      <c r="G8" s="267"/>
      <c r="H8" s="267"/>
      <c r="I8" s="267"/>
      <c r="J8" s="267"/>
      <c r="K8" s="267"/>
      <c r="L8" s="381" t="s">
        <v>94</v>
      </c>
      <c r="M8" s="381"/>
      <c r="N8" s="381"/>
      <c r="O8" s="381" t="s">
        <v>95</v>
      </c>
      <c r="P8" s="381"/>
      <c r="Q8" s="381"/>
      <c r="R8" s="23"/>
      <c r="S8" s="23"/>
      <c r="T8" s="23"/>
      <c r="U8" s="23"/>
      <c r="V8" s="23"/>
      <c r="W8" s="23"/>
      <c r="X8" s="23"/>
      <c r="Y8" s="23"/>
      <c r="Z8" s="23"/>
      <c r="AA8" s="23"/>
      <c r="AB8" s="23"/>
      <c r="AC8" s="23"/>
      <c r="AD8" s="23"/>
      <c r="AE8" s="23"/>
      <c r="AF8" s="23"/>
      <c r="AG8" s="23"/>
      <c r="AH8" s="23"/>
      <c r="AI8" s="23"/>
      <c r="AJ8" s="23"/>
      <c r="AK8" s="32"/>
      <c r="AL8" s="32"/>
      <c r="AM8" s="32"/>
      <c r="AN8" s="32"/>
      <c r="AO8" s="32"/>
      <c r="AP8" s="32"/>
      <c r="AQ8" s="32"/>
      <c r="AR8" s="32"/>
      <c r="AS8" s="32"/>
      <c r="AT8" s="32"/>
      <c r="AU8" s="28"/>
      <c r="AV8" s="28"/>
      <c r="AW8" s="28"/>
      <c r="AX8" s="25"/>
    </row>
    <row r="9" spans="1:50" s="6" customFormat="1" ht="11.25" customHeight="1">
      <c r="A9" s="25"/>
      <c r="B9" s="272"/>
      <c r="C9" s="273"/>
      <c r="D9" s="273"/>
      <c r="E9" s="273"/>
      <c r="F9" s="273"/>
      <c r="G9" s="273"/>
      <c r="H9" s="273"/>
      <c r="I9" s="273"/>
      <c r="J9" s="273"/>
      <c r="K9" s="273"/>
      <c r="L9" s="418"/>
      <c r="M9" s="418"/>
      <c r="N9" s="418"/>
      <c r="O9" s="418"/>
      <c r="P9" s="418"/>
      <c r="Q9" s="418"/>
      <c r="R9" s="23"/>
      <c r="S9" s="25" t="s">
        <v>101</v>
      </c>
      <c r="T9" s="23"/>
      <c r="U9" s="23"/>
      <c r="V9" s="23"/>
      <c r="W9" s="23"/>
      <c r="X9" s="23"/>
      <c r="Y9" s="23"/>
      <c r="Z9" s="23"/>
      <c r="AA9" s="23"/>
      <c r="AB9" s="23"/>
      <c r="AC9" s="23"/>
      <c r="AD9" s="23"/>
      <c r="AE9" s="23"/>
      <c r="AF9" s="23"/>
      <c r="AG9" s="23"/>
      <c r="AH9" s="23"/>
      <c r="AI9" s="23"/>
      <c r="AJ9" s="23"/>
      <c r="AK9" s="32"/>
      <c r="AL9" s="32"/>
      <c r="AM9" s="32"/>
      <c r="AN9" s="32"/>
      <c r="AO9" s="32"/>
      <c r="AP9" s="32"/>
      <c r="AQ9" s="32"/>
      <c r="AR9" s="32"/>
      <c r="AS9" s="32"/>
      <c r="AT9" s="32"/>
      <c r="AU9" s="28"/>
      <c r="AV9" s="28"/>
      <c r="AW9" s="28"/>
      <c r="AX9" s="25"/>
    </row>
    <row r="10" spans="1:50" s="6" customFormat="1" ht="11.25" customHeight="1">
      <c r="A10" s="25"/>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2"/>
      <c r="AL10" s="32"/>
      <c r="AM10" s="32"/>
      <c r="AN10" s="32"/>
      <c r="AO10" s="32"/>
      <c r="AP10" s="32"/>
      <c r="AQ10" s="32"/>
      <c r="AR10" s="32"/>
      <c r="AS10" s="32"/>
      <c r="AT10" s="32"/>
      <c r="AU10" s="28"/>
      <c r="AV10" s="28"/>
      <c r="AW10" s="28"/>
      <c r="AX10" s="25"/>
    </row>
    <row r="11" spans="1:53" s="6" customFormat="1" ht="11.25" customHeight="1">
      <c r="A11" s="25"/>
      <c r="B11" s="381" t="s">
        <v>347</v>
      </c>
      <c r="C11" s="381"/>
      <c r="D11" s="381"/>
      <c r="E11" s="381"/>
      <c r="F11" s="381"/>
      <c r="G11" s="381"/>
      <c r="H11" s="381"/>
      <c r="I11" s="381"/>
      <c r="J11" s="381"/>
      <c r="K11" s="381"/>
      <c r="L11" s="344"/>
      <c r="M11" s="829"/>
      <c r="N11" s="267" t="s">
        <v>313</v>
      </c>
      <c r="O11" s="267"/>
      <c r="P11" s="267"/>
      <c r="Q11" s="267"/>
      <c r="R11" s="267"/>
      <c r="S11" s="267"/>
      <c r="T11" s="344"/>
      <c r="U11" s="302"/>
      <c r="V11" s="464" t="s">
        <v>314</v>
      </c>
      <c r="W11" s="267"/>
      <c r="X11" s="267"/>
      <c r="Y11" s="267"/>
      <c r="Z11" s="267"/>
      <c r="AA11" s="268"/>
      <c r="AB11" s="344"/>
      <c r="AC11" s="302"/>
      <c r="AD11" s="464" t="s">
        <v>315</v>
      </c>
      <c r="AE11" s="267"/>
      <c r="AF11" s="267"/>
      <c r="AG11" s="267"/>
      <c r="AH11" s="267"/>
      <c r="AI11" s="268"/>
      <c r="AJ11" s="25"/>
      <c r="AK11" s="25" t="s">
        <v>101</v>
      </c>
      <c r="AL11" s="23"/>
      <c r="AM11" s="23"/>
      <c r="AN11" s="23"/>
      <c r="AO11" s="32"/>
      <c r="AP11" s="32"/>
      <c r="AQ11" s="32"/>
      <c r="AR11" s="32"/>
      <c r="AS11" s="32"/>
      <c r="AT11" s="32"/>
      <c r="AU11" s="32"/>
      <c r="AV11" s="32"/>
      <c r="AW11" s="32"/>
      <c r="AX11" s="32"/>
      <c r="AY11" s="14"/>
      <c r="AZ11" s="14"/>
      <c r="BA11" s="14"/>
    </row>
    <row r="12" spans="1:50" ht="11.25" customHeight="1">
      <c r="A12" s="28"/>
      <c r="B12" s="814" t="s">
        <v>327</v>
      </c>
      <c r="C12" s="815"/>
      <c r="D12" s="381" t="s">
        <v>328</v>
      </c>
      <c r="E12" s="381"/>
      <c r="F12" s="381"/>
      <c r="G12" s="381"/>
      <c r="H12" s="381"/>
      <c r="I12" s="381"/>
      <c r="J12" s="381"/>
      <c r="K12" s="381"/>
      <c r="L12" s="637"/>
      <c r="M12" s="637"/>
      <c r="N12" s="637"/>
      <c r="O12" s="637"/>
      <c r="P12" s="637"/>
      <c r="Q12" s="637"/>
      <c r="R12" s="637"/>
      <c r="S12" s="637"/>
      <c r="T12" s="637"/>
      <c r="U12" s="637"/>
      <c r="V12" s="637"/>
      <c r="W12" s="637"/>
      <c r="X12" s="637"/>
      <c r="Y12" s="637"/>
      <c r="Z12" s="637"/>
      <c r="AA12" s="637"/>
      <c r="AB12" s="637"/>
      <c r="AC12" s="637"/>
      <c r="AD12" s="637"/>
      <c r="AE12" s="637"/>
      <c r="AF12" s="637"/>
      <c r="AG12" s="637"/>
      <c r="AH12" s="637"/>
      <c r="AI12" s="637"/>
      <c r="AJ12" s="637"/>
      <c r="AK12" s="637"/>
      <c r="AL12" s="637"/>
      <c r="AM12" s="637"/>
      <c r="AN12" s="637"/>
      <c r="AO12" s="637"/>
      <c r="AP12" s="637"/>
      <c r="AQ12" s="637"/>
      <c r="AR12" s="637"/>
      <c r="AS12" s="637"/>
      <c r="AT12" s="637"/>
      <c r="AU12" s="637"/>
      <c r="AV12" s="637"/>
      <c r="AW12" s="637"/>
      <c r="AX12" s="28"/>
    </row>
    <row r="13" spans="1:50" ht="11.25" customHeight="1">
      <c r="A13" s="28"/>
      <c r="B13" s="814"/>
      <c r="C13" s="815"/>
      <c r="D13" s="381"/>
      <c r="E13" s="381"/>
      <c r="F13" s="381"/>
      <c r="G13" s="381"/>
      <c r="H13" s="381"/>
      <c r="I13" s="381"/>
      <c r="J13" s="381"/>
      <c r="K13" s="381"/>
      <c r="L13" s="637"/>
      <c r="M13" s="637"/>
      <c r="N13" s="637"/>
      <c r="O13" s="637"/>
      <c r="P13" s="637"/>
      <c r="Q13" s="637"/>
      <c r="R13" s="637"/>
      <c r="S13" s="637"/>
      <c r="T13" s="637"/>
      <c r="U13" s="637"/>
      <c r="V13" s="637"/>
      <c r="W13" s="637"/>
      <c r="X13" s="637"/>
      <c r="Y13" s="637"/>
      <c r="Z13" s="637"/>
      <c r="AA13" s="637"/>
      <c r="AB13" s="637"/>
      <c r="AC13" s="637"/>
      <c r="AD13" s="637"/>
      <c r="AE13" s="637"/>
      <c r="AF13" s="637"/>
      <c r="AG13" s="637"/>
      <c r="AH13" s="637"/>
      <c r="AI13" s="637"/>
      <c r="AJ13" s="637"/>
      <c r="AK13" s="637"/>
      <c r="AL13" s="637"/>
      <c r="AM13" s="637"/>
      <c r="AN13" s="637"/>
      <c r="AO13" s="637"/>
      <c r="AP13" s="637"/>
      <c r="AQ13" s="637"/>
      <c r="AR13" s="637"/>
      <c r="AS13" s="637"/>
      <c r="AT13" s="637"/>
      <c r="AU13" s="637"/>
      <c r="AV13" s="637"/>
      <c r="AW13" s="637"/>
      <c r="AX13" s="28"/>
    </row>
    <row r="14" spans="1:50" ht="11.25" customHeight="1">
      <c r="A14" s="28"/>
      <c r="B14" s="814"/>
      <c r="C14" s="815"/>
      <c r="D14" s="381" t="s">
        <v>329</v>
      </c>
      <c r="E14" s="381"/>
      <c r="F14" s="381"/>
      <c r="G14" s="381"/>
      <c r="H14" s="381"/>
      <c r="I14" s="381"/>
      <c r="J14" s="381"/>
      <c r="K14" s="381"/>
      <c r="L14" s="344"/>
      <c r="M14" s="302"/>
      <c r="N14" s="302"/>
      <c r="O14" s="302"/>
      <c r="P14" s="302"/>
      <c r="Q14" s="302"/>
      <c r="R14" s="302"/>
      <c r="S14" s="302"/>
      <c r="T14" s="302"/>
      <c r="U14" s="302"/>
      <c r="V14" s="302"/>
      <c r="W14" s="302"/>
      <c r="X14" s="302"/>
      <c r="Y14" s="302"/>
      <c r="Z14" s="266" t="s">
        <v>396</v>
      </c>
      <c r="AA14" s="267"/>
      <c r="AB14" s="267"/>
      <c r="AC14" s="267"/>
      <c r="AD14" s="267"/>
      <c r="AE14" s="267"/>
      <c r="AF14" s="267"/>
      <c r="AG14" s="267"/>
      <c r="AH14" s="418"/>
      <c r="AI14" s="418"/>
      <c r="AJ14" s="418"/>
      <c r="AK14" s="418"/>
      <c r="AL14" s="418"/>
      <c r="AM14" s="418"/>
      <c r="AN14" s="418"/>
      <c r="AO14" s="418"/>
      <c r="AP14" s="418"/>
      <c r="AQ14" s="418"/>
      <c r="AR14" s="418"/>
      <c r="AS14" s="418"/>
      <c r="AT14" s="418"/>
      <c r="AU14" s="418"/>
      <c r="AV14" s="418"/>
      <c r="AW14" s="418"/>
      <c r="AX14" s="28"/>
    </row>
    <row r="15" spans="1:50" ht="11.25" customHeight="1">
      <c r="A15" s="28"/>
      <c r="B15" s="814"/>
      <c r="C15" s="815"/>
      <c r="D15" s="381"/>
      <c r="E15" s="381"/>
      <c r="F15" s="381"/>
      <c r="G15" s="381"/>
      <c r="H15" s="381"/>
      <c r="I15" s="381"/>
      <c r="J15" s="381"/>
      <c r="K15" s="381"/>
      <c r="L15" s="343"/>
      <c r="M15" s="304"/>
      <c r="N15" s="304"/>
      <c r="O15" s="304"/>
      <c r="P15" s="304"/>
      <c r="Q15" s="304"/>
      <c r="R15" s="304"/>
      <c r="S15" s="304"/>
      <c r="T15" s="304"/>
      <c r="U15" s="304"/>
      <c r="V15" s="304"/>
      <c r="W15" s="304"/>
      <c r="X15" s="304"/>
      <c r="Y15" s="304"/>
      <c r="Z15" s="272"/>
      <c r="AA15" s="273"/>
      <c r="AB15" s="273"/>
      <c r="AC15" s="273"/>
      <c r="AD15" s="273"/>
      <c r="AE15" s="273"/>
      <c r="AF15" s="273"/>
      <c r="AG15" s="273"/>
      <c r="AH15" s="418"/>
      <c r="AI15" s="418"/>
      <c r="AJ15" s="418"/>
      <c r="AK15" s="418"/>
      <c r="AL15" s="418"/>
      <c r="AM15" s="418"/>
      <c r="AN15" s="418"/>
      <c r="AO15" s="418"/>
      <c r="AP15" s="418"/>
      <c r="AQ15" s="418"/>
      <c r="AR15" s="418"/>
      <c r="AS15" s="418"/>
      <c r="AT15" s="418"/>
      <c r="AU15" s="418"/>
      <c r="AV15" s="418"/>
      <c r="AW15" s="418"/>
      <c r="AX15" s="28"/>
    </row>
    <row r="16" spans="1:50" ht="11.25" customHeight="1">
      <c r="A16" s="28"/>
      <c r="B16" s="814"/>
      <c r="C16" s="815"/>
      <c r="D16" s="381" t="s">
        <v>330</v>
      </c>
      <c r="E16" s="381"/>
      <c r="F16" s="381"/>
      <c r="G16" s="381"/>
      <c r="H16" s="381"/>
      <c r="I16" s="381"/>
      <c r="J16" s="381"/>
      <c r="K16" s="381"/>
      <c r="L16" s="381"/>
      <c r="M16" s="381"/>
      <c r="N16" s="381"/>
      <c r="O16" s="381"/>
      <c r="P16" s="381"/>
      <c r="Q16" s="381"/>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28"/>
    </row>
    <row r="17" spans="1:50" ht="11.25" customHeight="1">
      <c r="A17" s="28"/>
      <c r="B17" s="816"/>
      <c r="C17" s="817"/>
      <c r="D17" s="381"/>
      <c r="E17" s="381"/>
      <c r="F17" s="381"/>
      <c r="G17" s="381"/>
      <c r="H17" s="381"/>
      <c r="I17" s="381"/>
      <c r="J17" s="381"/>
      <c r="K17" s="381"/>
      <c r="L17" s="381"/>
      <c r="M17" s="381"/>
      <c r="N17" s="381"/>
      <c r="O17" s="381"/>
      <c r="P17" s="381"/>
      <c r="Q17" s="381"/>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8"/>
      <c r="AX17" s="28"/>
    </row>
    <row r="18" spans="1:50" ht="11.25" customHeight="1">
      <c r="A18" s="28"/>
      <c r="B18" s="28"/>
      <c r="C18" s="28" t="s">
        <v>117</v>
      </c>
      <c r="D18" s="28"/>
      <c r="E18" s="28"/>
      <c r="F18" s="28" t="s">
        <v>331</v>
      </c>
      <c r="G18" s="28"/>
      <c r="H18" s="28"/>
      <c r="I18" s="28"/>
      <c r="J18" s="18"/>
      <c r="K18" s="18"/>
      <c r="L18" s="18"/>
      <c r="M18" s="18"/>
      <c r="N18" s="18"/>
      <c r="O18" s="1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row>
    <row r="19" spans="1:50" ht="11.25" customHeight="1">
      <c r="A19" s="28"/>
      <c r="B19" s="28"/>
      <c r="C19" s="28"/>
      <c r="D19" s="28"/>
      <c r="E19" s="28"/>
      <c r="F19" s="28"/>
      <c r="G19" s="28"/>
      <c r="H19" s="28"/>
      <c r="I19" s="28"/>
      <c r="J19" s="18"/>
      <c r="K19" s="18"/>
      <c r="L19" s="18"/>
      <c r="M19" s="18"/>
      <c r="N19" s="18"/>
      <c r="O19" s="1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row>
    <row r="20" spans="1:50" ht="11.25" customHeight="1">
      <c r="A20" s="28"/>
      <c r="B20" s="830"/>
      <c r="C20" s="830"/>
      <c r="D20" s="830"/>
      <c r="E20" s="830"/>
      <c r="F20" s="830"/>
      <c r="G20" s="830"/>
      <c r="H20" s="830"/>
      <c r="I20" s="830"/>
      <c r="J20" s="830"/>
      <c r="K20" s="830"/>
      <c r="L20" s="266" t="s">
        <v>311</v>
      </c>
      <c r="M20" s="267"/>
      <c r="N20" s="267"/>
      <c r="O20" s="267"/>
      <c r="P20" s="267"/>
      <c r="Q20" s="268"/>
      <c r="R20" s="266" t="s">
        <v>312</v>
      </c>
      <c r="S20" s="267"/>
      <c r="T20" s="267"/>
      <c r="U20" s="267"/>
      <c r="V20" s="267"/>
      <c r="W20" s="268"/>
      <c r="X20" s="266" t="s">
        <v>310</v>
      </c>
      <c r="Y20" s="267"/>
      <c r="Z20" s="267"/>
      <c r="AA20" s="267"/>
      <c r="AB20" s="267"/>
      <c r="AC20" s="268"/>
      <c r="AD20" s="28"/>
      <c r="AE20" s="28"/>
      <c r="AF20" s="28"/>
      <c r="AG20" s="28"/>
      <c r="AH20" s="28"/>
      <c r="AI20" s="28"/>
      <c r="AJ20" s="28"/>
      <c r="AK20" s="28"/>
      <c r="AL20" s="28"/>
      <c r="AM20" s="28"/>
      <c r="AN20" s="28"/>
      <c r="AO20" s="28"/>
      <c r="AP20" s="28"/>
      <c r="AQ20" s="28"/>
      <c r="AR20" s="28"/>
      <c r="AS20" s="28"/>
      <c r="AT20" s="28"/>
      <c r="AU20" s="28"/>
      <c r="AV20" s="28"/>
      <c r="AW20" s="28"/>
      <c r="AX20" s="28"/>
    </row>
    <row r="21" spans="1:50" ht="11.25" customHeight="1">
      <c r="A21" s="28"/>
      <c r="B21" s="830"/>
      <c r="C21" s="830"/>
      <c r="D21" s="830"/>
      <c r="E21" s="830"/>
      <c r="F21" s="830"/>
      <c r="G21" s="830"/>
      <c r="H21" s="830"/>
      <c r="I21" s="830"/>
      <c r="J21" s="830"/>
      <c r="K21" s="830"/>
      <c r="L21" s="272"/>
      <c r="M21" s="273"/>
      <c r="N21" s="273"/>
      <c r="O21" s="273"/>
      <c r="P21" s="273"/>
      <c r="Q21" s="274"/>
      <c r="R21" s="272"/>
      <c r="S21" s="273"/>
      <c r="T21" s="273"/>
      <c r="U21" s="273"/>
      <c r="V21" s="273"/>
      <c r="W21" s="274"/>
      <c r="X21" s="272"/>
      <c r="Y21" s="273"/>
      <c r="Z21" s="273"/>
      <c r="AA21" s="273"/>
      <c r="AB21" s="273"/>
      <c r="AC21" s="274"/>
      <c r="AD21" s="28"/>
      <c r="AE21" s="28"/>
      <c r="AF21" s="28"/>
      <c r="AG21" s="28"/>
      <c r="AH21" s="28"/>
      <c r="AI21" s="28"/>
      <c r="AJ21" s="28"/>
      <c r="AK21" s="28"/>
      <c r="AL21" s="28"/>
      <c r="AM21" s="28"/>
      <c r="AN21" s="28"/>
      <c r="AO21" s="28"/>
      <c r="AP21" s="28"/>
      <c r="AQ21" s="28"/>
      <c r="AR21" s="28"/>
      <c r="AS21" s="28"/>
      <c r="AT21" s="28"/>
      <c r="AU21" s="28"/>
      <c r="AV21" s="28"/>
      <c r="AW21" s="28"/>
      <c r="AX21" s="28"/>
    </row>
    <row r="22" spans="1:50" ht="11.25" customHeight="1">
      <c r="A22" s="28"/>
      <c r="B22" s="381" t="s">
        <v>379</v>
      </c>
      <c r="C22" s="381"/>
      <c r="D22" s="381"/>
      <c r="E22" s="381"/>
      <c r="F22" s="381"/>
      <c r="G22" s="381"/>
      <c r="H22" s="381"/>
      <c r="I22" s="381"/>
      <c r="J22" s="381"/>
      <c r="K22" s="381"/>
      <c r="L22" s="302"/>
      <c r="M22" s="302"/>
      <c r="N22" s="174" t="s">
        <v>78</v>
      </c>
      <c r="O22" s="302"/>
      <c r="P22" s="302"/>
      <c r="Q22" s="175" t="s">
        <v>309</v>
      </c>
      <c r="R22" s="302"/>
      <c r="S22" s="302"/>
      <c r="T22" s="174" t="s">
        <v>78</v>
      </c>
      <c r="U22" s="302"/>
      <c r="V22" s="302"/>
      <c r="W22" s="175" t="s">
        <v>309</v>
      </c>
      <c r="X22" s="302"/>
      <c r="Y22" s="302"/>
      <c r="Z22" s="174" t="s">
        <v>78</v>
      </c>
      <c r="AA22" s="302"/>
      <c r="AB22" s="302"/>
      <c r="AC22" s="175" t="s">
        <v>309</v>
      </c>
      <c r="AD22" s="28"/>
      <c r="AE22" s="28"/>
      <c r="AF22" s="28"/>
      <c r="AG22" s="28"/>
      <c r="AH22" s="28"/>
      <c r="AI22" s="28"/>
      <c r="AJ22" s="28"/>
      <c r="AK22" s="28"/>
      <c r="AL22" s="28"/>
      <c r="AM22" s="28"/>
      <c r="AN22" s="28"/>
      <c r="AO22" s="28"/>
      <c r="AP22" s="28"/>
      <c r="AQ22" s="28"/>
      <c r="AR22" s="28"/>
      <c r="AS22" s="28"/>
      <c r="AT22" s="28"/>
      <c r="AU22" s="28"/>
      <c r="AV22" s="28"/>
      <c r="AW22" s="28"/>
      <c r="AX22" s="28"/>
    </row>
    <row r="23" spans="1:50" ht="11.25" customHeight="1">
      <c r="A23" s="28"/>
      <c r="B23" s="381"/>
      <c r="C23" s="381"/>
      <c r="D23" s="381"/>
      <c r="E23" s="381"/>
      <c r="F23" s="381"/>
      <c r="G23" s="381"/>
      <c r="H23" s="381"/>
      <c r="I23" s="381"/>
      <c r="J23" s="381"/>
      <c r="K23" s="381"/>
      <c r="L23" s="346"/>
      <c r="M23" s="346"/>
      <c r="N23" s="652"/>
      <c r="O23" s="346"/>
      <c r="P23" s="346"/>
      <c r="Q23" s="681"/>
      <c r="R23" s="346"/>
      <c r="S23" s="346"/>
      <c r="T23" s="652"/>
      <c r="U23" s="346"/>
      <c r="V23" s="346"/>
      <c r="W23" s="681"/>
      <c r="X23" s="346"/>
      <c r="Y23" s="346"/>
      <c r="Z23" s="652"/>
      <c r="AA23" s="346"/>
      <c r="AB23" s="346"/>
      <c r="AC23" s="681"/>
      <c r="AD23" s="28"/>
      <c r="AE23" s="28"/>
      <c r="AF23" s="28"/>
      <c r="AG23" s="28"/>
      <c r="AH23" s="28"/>
      <c r="AI23" s="28"/>
      <c r="AJ23" s="28"/>
      <c r="AK23" s="28"/>
      <c r="AL23" s="28"/>
      <c r="AM23" s="28"/>
      <c r="AN23" s="28"/>
      <c r="AO23" s="28"/>
      <c r="AP23" s="28"/>
      <c r="AQ23" s="28"/>
      <c r="AR23" s="28"/>
      <c r="AS23" s="28"/>
      <c r="AT23" s="28"/>
      <c r="AU23" s="28"/>
      <c r="AV23" s="28"/>
      <c r="AW23" s="28"/>
      <c r="AX23" s="28"/>
    </row>
    <row r="24" spans="1:50" ht="11.25" customHeight="1">
      <c r="A24" s="28"/>
      <c r="B24" s="381" t="s">
        <v>380</v>
      </c>
      <c r="C24" s="381"/>
      <c r="D24" s="381"/>
      <c r="E24" s="381"/>
      <c r="F24" s="381"/>
      <c r="G24" s="381"/>
      <c r="H24" s="381"/>
      <c r="I24" s="381"/>
      <c r="J24" s="381"/>
      <c r="K24" s="381"/>
      <c r="L24" s="302"/>
      <c r="M24" s="302"/>
      <c r="N24" s="174" t="s">
        <v>78</v>
      </c>
      <c r="O24" s="302"/>
      <c r="P24" s="302"/>
      <c r="Q24" s="175" t="s">
        <v>309</v>
      </c>
      <c r="R24" s="302"/>
      <c r="S24" s="302"/>
      <c r="T24" s="174" t="s">
        <v>78</v>
      </c>
      <c r="U24" s="302"/>
      <c r="V24" s="302"/>
      <c r="W24" s="175" t="s">
        <v>309</v>
      </c>
      <c r="X24" s="302"/>
      <c r="Y24" s="302"/>
      <c r="Z24" s="174" t="s">
        <v>78</v>
      </c>
      <c r="AA24" s="302"/>
      <c r="AB24" s="302"/>
      <c r="AC24" s="175" t="s">
        <v>309</v>
      </c>
      <c r="AD24" s="28"/>
      <c r="AE24" s="28"/>
      <c r="AF24" s="28"/>
      <c r="AG24" s="28"/>
      <c r="AH24" s="28"/>
      <c r="AI24" s="28"/>
      <c r="AJ24" s="28"/>
      <c r="AK24" s="28"/>
      <c r="AL24" s="28"/>
      <c r="AM24" s="28"/>
      <c r="AN24" s="28"/>
      <c r="AO24" s="28"/>
      <c r="AP24" s="28"/>
      <c r="AQ24" s="28"/>
      <c r="AR24" s="28"/>
      <c r="AS24" s="28"/>
      <c r="AT24" s="28"/>
      <c r="AU24" s="28"/>
      <c r="AV24" s="28"/>
      <c r="AW24" s="28"/>
      <c r="AX24" s="28"/>
    </row>
    <row r="25" spans="1:50" ht="11.25" customHeight="1">
      <c r="A25" s="28"/>
      <c r="B25" s="381"/>
      <c r="C25" s="381"/>
      <c r="D25" s="381"/>
      <c r="E25" s="381"/>
      <c r="F25" s="381"/>
      <c r="G25" s="381"/>
      <c r="H25" s="381"/>
      <c r="I25" s="381"/>
      <c r="J25" s="381"/>
      <c r="K25" s="381"/>
      <c r="L25" s="304"/>
      <c r="M25" s="304"/>
      <c r="N25" s="178"/>
      <c r="O25" s="304"/>
      <c r="P25" s="304"/>
      <c r="Q25" s="179"/>
      <c r="R25" s="304"/>
      <c r="S25" s="304"/>
      <c r="T25" s="178"/>
      <c r="U25" s="304"/>
      <c r="V25" s="304"/>
      <c r="W25" s="179"/>
      <c r="X25" s="304"/>
      <c r="Y25" s="304"/>
      <c r="Z25" s="178"/>
      <c r="AA25" s="304"/>
      <c r="AB25" s="304"/>
      <c r="AC25" s="179"/>
      <c r="AD25" s="28"/>
      <c r="AE25" s="28"/>
      <c r="AF25" s="28"/>
      <c r="AG25" s="28"/>
      <c r="AH25" s="28"/>
      <c r="AI25" s="28"/>
      <c r="AJ25" s="28"/>
      <c r="AK25" s="28"/>
      <c r="AL25" s="28"/>
      <c r="AM25" s="28"/>
      <c r="AN25" s="28"/>
      <c r="AO25" s="28"/>
      <c r="AP25" s="28"/>
      <c r="AQ25" s="28"/>
      <c r="AR25" s="28"/>
      <c r="AS25" s="28"/>
      <c r="AT25" s="28"/>
      <c r="AU25" s="28"/>
      <c r="AV25" s="28"/>
      <c r="AW25" s="28"/>
      <c r="AX25" s="28"/>
    </row>
    <row r="26" spans="1:50" ht="11.25" customHeight="1">
      <c r="A26" s="28"/>
      <c r="B26" s="18"/>
      <c r="C26" s="18"/>
      <c r="D26" s="18"/>
      <c r="E26" s="18"/>
      <c r="F26" s="18"/>
      <c r="G26" s="18"/>
      <c r="H26" s="18"/>
      <c r="I26" s="18"/>
      <c r="J26" s="18"/>
      <c r="K26" s="18"/>
      <c r="L26" s="18"/>
      <c r="M26" s="18"/>
      <c r="N26" s="18"/>
      <c r="O26" s="18"/>
      <c r="P26" s="18"/>
      <c r="Q26" s="18"/>
      <c r="R26" s="18"/>
      <c r="S26" s="18"/>
      <c r="T26" s="18"/>
      <c r="U26" s="18"/>
      <c r="V26" s="18"/>
      <c r="W26" s="18"/>
      <c r="X26" s="18"/>
      <c r="Y26" s="1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row>
    <row r="27" spans="1:50" s="6" customFormat="1" ht="11.25" customHeight="1">
      <c r="A27" s="25"/>
      <c r="B27" s="396" t="s">
        <v>627</v>
      </c>
      <c r="C27" s="396"/>
      <c r="D27" s="396"/>
      <c r="E27" s="396"/>
      <c r="F27" s="396"/>
      <c r="G27" s="396"/>
      <c r="H27" s="396"/>
      <c r="I27" s="396"/>
      <c r="J27" s="396"/>
      <c r="K27" s="396"/>
      <c r="L27" s="806" t="s">
        <v>323</v>
      </c>
      <c r="M27" s="827">
        <f>EDATE(1!$Q$75,-2)</f>
        <v>45047</v>
      </c>
      <c r="N27" s="827"/>
      <c r="O27" s="827"/>
      <c r="P27" s="827"/>
      <c r="Q27" s="827"/>
      <c r="R27" s="827"/>
      <c r="S27" s="827"/>
      <c r="T27" s="827"/>
      <c r="U27" s="827"/>
      <c r="V27" s="803" t="s">
        <v>628</v>
      </c>
      <c r="W27" s="803"/>
      <c r="X27" s="803"/>
      <c r="Y27" s="803"/>
      <c r="Z27" s="803"/>
      <c r="AA27" s="110"/>
      <c r="AB27" s="110"/>
      <c r="AC27" s="110"/>
      <c r="AD27" s="110"/>
      <c r="AE27" s="110"/>
      <c r="AF27" s="110"/>
      <c r="AG27" s="110"/>
      <c r="AH27" s="110"/>
      <c r="AI27" s="110"/>
      <c r="AJ27" s="110"/>
      <c r="AK27" s="25"/>
      <c r="AL27" s="25"/>
      <c r="AM27" s="25"/>
      <c r="AN27" s="25"/>
      <c r="AO27" s="25"/>
      <c r="AP27" s="25"/>
      <c r="AQ27" s="25"/>
      <c r="AR27" s="25"/>
      <c r="AS27" s="25"/>
      <c r="AT27" s="25"/>
      <c r="AU27" s="25"/>
      <c r="AV27" s="25"/>
      <c r="AW27" s="25"/>
      <c r="AX27" s="25"/>
    </row>
    <row r="28" spans="1:50" s="6" customFormat="1" ht="11.25" customHeight="1">
      <c r="A28" s="25"/>
      <c r="B28" s="805"/>
      <c r="C28" s="805"/>
      <c r="D28" s="805"/>
      <c r="E28" s="805"/>
      <c r="F28" s="805"/>
      <c r="G28" s="805"/>
      <c r="H28" s="805"/>
      <c r="I28" s="805"/>
      <c r="J28" s="805"/>
      <c r="K28" s="805"/>
      <c r="L28" s="807"/>
      <c r="M28" s="828"/>
      <c r="N28" s="828"/>
      <c r="O28" s="828"/>
      <c r="P28" s="828"/>
      <c r="Q28" s="828"/>
      <c r="R28" s="828"/>
      <c r="S28" s="828"/>
      <c r="T28" s="828"/>
      <c r="U28" s="828"/>
      <c r="V28" s="804"/>
      <c r="W28" s="804"/>
      <c r="X28" s="804"/>
      <c r="Y28" s="804"/>
      <c r="Z28" s="804"/>
      <c r="AA28" s="110"/>
      <c r="AB28" s="110"/>
      <c r="AC28" s="110"/>
      <c r="AD28" s="110"/>
      <c r="AE28" s="110"/>
      <c r="AF28" s="110"/>
      <c r="AG28" s="110"/>
      <c r="AH28" s="110"/>
      <c r="AI28" s="110"/>
      <c r="AJ28" s="110"/>
      <c r="AK28" s="32"/>
      <c r="AL28" s="32"/>
      <c r="AM28" s="32"/>
      <c r="AN28" s="32"/>
      <c r="AO28" s="32"/>
      <c r="AP28" s="32"/>
      <c r="AQ28" s="32"/>
      <c r="AR28" s="32"/>
      <c r="AS28" s="32"/>
      <c r="AT28" s="32"/>
      <c r="AU28" s="28"/>
      <c r="AV28" s="28"/>
      <c r="AW28" s="28"/>
      <c r="AX28" s="25"/>
    </row>
    <row r="29" spans="1:50" ht="11.25" customHeight="1">
      <c r="A29" s="28"/>
      <c r="B29" s="266" t="s">
        <v>351</v>
      </c>
      <c r="C29" s="267"/>
      <c r="D29" s="267"/>
      <c r="E29" s="267"/>
      <c r="F29" s="267"/>
      <c r="G29" s="267"/>
      <c r="H29" s="267"/>
      <c r="I29" s="267"/>
      <c r="J29" s="267"/>
      <c r="K29" s="268"/>
      <c r="L29" s="344"/>
      <c r="M29" s="302"/>
      <c r="N29" s="302"/>
      <c r="O29" s="175" t="s">
        <v>441</v>
      </c>
      <c r="P29" s="266" t="s">
        <v>352</v>
      </c>
      <c r="Q29" s="267"/>
      <c r="R29" s="267"/>
      <c r="S29" s="267"/>
      <c r="T29" s="267"/>
      <c r="U29" s="267"/>
      <c r="V29" s="267"/>
      <c r="W29" s="267"/>
      <c r="X29" s="267"/>
      <c r="Y29" s="268"/>
      <c r="Z29" s="344"/>
      <c r="AA29" s="302"/>
      <c r="AB29" s="302"/>
      <c r="AC29" s="175" t="s">
        <v>441</v>
      </c>
      <c r="AD29" s="28"/>
      <c r="AE29" s="28"/>
      <c r="AF29" s="28"/>
      <c r="AG29" s="28"/>
      <c r="AH29" s="28"/>
      <c r="AI29" s="28"/>
      <c r="AJ29" s="28"/>
      <c r="AK29" s="28"/>
      <c r="AL29" s="28"/>
      <c r="AM29" s="28"/>
      <c r="AN29" s="28"/>
      <c r="AO29" s="28"/>
      <c r="AP29" s="28"/>
      <c r="AQ29" s="28"/>
      <c r="AR29" s="28"/>
      <c r="AS29" s="28"/>
      <c r="AT29" s="28"/>
      <c r="AU29" s="28"/>
      <c r="AV29" s="28"/>
      <c r="AW29" s="28"/>
      <c r="AX29" s="28"/>
    </row>
    <row r="30" spans="1:50" ht="11.25" customHeight="1">
      <c r="A30" s="28"/>
      <c r="B30" s="272"/>
      <c r="C30" s="273"/>
      <c r="D30" s="273"/>
      <c r="E30" s="273"/>
      <c r="F30" s="273"/>
      <c r="G30" s="273"/>
      <c r="H30" s="273"/>
      <c r="I30" s="273"/>
      <c r="J30" s="273"/>
      <c r="K30" s="274"/>
      <c r="L30" s="343"/>
      <c r="M30" s="304"/>
      <c r="N30" s="304"/>
      <c r="O30" s="179"/>
      <c r="P30" s="272"/>
      <c r="Q30" s="273"/>
      <c r="R30" s="273"/>
      <c r="S30" s="273"/>
      <c r="T30" s="273"/>
      <c r="U30" s="273"/>
      <c r="V30" s="273"/>
      <c r="W30" s="273"/>
      <c r="X30" s="273"/>
      <c r="Y30" s="274"/>
      <c r="Z30" s="343"/>
      <c r="AA30" s="304"/>
      <c r="AB30" s="304"/>
      <c r="AC30" s="179"/>
      <c r="AD30" s="28"/>
      <c r="AE30" s="28"/>
      <c r="AF30" s="28"/>
      <c r="AG30" s="28"/>
      <c r="AH30" s="28"/>
      <c r="AI30" s="28"/>
      <c r="AJ30" s="28"/>
      <c r="AK30" s="28"/>
      <c r="AL30" s="28"/>
      <c r="AM30" s="28"/>
      <c r="AN30" s="28"/>
      <c r="AO30" s="28"/>
      <c r="AP30" s="28"/>
      <c r="AQ30" s="28"/>
      <c r="AR30" s="28"/>
      <c r="AS30" s="28"/>
      <c r="AT30" s="28"/>
      <c r="AU30" s="28"/>
      <c r="AV30" s="28"/>
      <c r="AW30" s="28"/>
      <c r="AX30" s="28"/>
    </row>
    <row r="31" spans="1:50" ht="11.25" customHeight="1">
      <c r="A31" s="28"/>
      <c r="B31" s="266" t="s">
        <v>184</v>
      </c>
      <c r="C31" s="268"/>
      <c r="D31" s="808" t="s">
        <v>353</v>
      </c>
      <c r="E31" s="809"/>
      <c r="F31" s="809"/>
      <c r="G31" s="809"/>
      <c r="H31" s="809"/>
      <c r="I31" s="809"/>
      <c r="J31" s="809"/>
      <c r="K31" s="810"/>
      <c r="L31" s="344"/>
      <c r="M31" s="302"/>
      <c r="N31" s="302"/>
      <c r="O31" s="175" t="s">
        <v>441</v>
      </c>
      <c r="P31" s="808" t="s">
        <v>354</v>
      </c>
      <c r="Q31" s="809"/>
      <c r="R31" s="809"/>
      <c r="S31" s="809"/>
      <c r="T31" s="809"/>
      <c r="U31" s="809"/>
      <c r="V31" s="809"/>
      <c r="W31" s="810"/>
      <c r="X31" s="344"/>
      <c r="Y31" s="302"/>
      <c r="Z31" s="302"/>
      <c r="AA31" s="175" t="s">
        <v>441</v>
      </c>
      <c r="AB31" s="808" t="s">
        <v>355</v>
      </c>
      <c r="AC31" s="809"/>
      <c r="AD31" s="809"/>
      <c r="AE31" s="809"/>
      <c r="AF31" s="809"/>
      <c r="AG31" s="809"/>
      <c r="AH31" s="809"/>
      <c r="AI31" s="810"/>
      <c r="AJ31" s="344"/>
      <c r="AK31" s="302"/>
      <c r="AL31" s="302"/>
      <c r="AM31" s="175" t="s">
        <v>441</v>
      </c>
      <c r="AN31" s="28"/>
      <c r="AO31" s="28"/>
      <c r="AP31" s="28"/>
      <c r="AQ31" s="28"/>
      <c r="AR31" s="28"/>
      <c r="AS31" s="28"/>
      <c r="AT31" s="28"/>
      <c r="AU31" s="28"/>
      <c r="AV31" s="28"/>
      <c r="AW31" s="28"/>
      <c r="AX31" s="28"/>
    </row>
    <row r="32" spans="1:50" ht="11.25" customHeight="1">
      <c r="A32" s="28"/>
      <c r="B32" s="272"/>
      <c r="C32" s="274"/>
      <c r="D32" s="811"/>
      <c r="E32" s="812"/>
      <c r="F32" s="812"/>
      <c r="G32" s="812"/>
      <c r="H32" s="812"/>
      <c r="I32" s="812"/>
      <c r="J32" s="812"/>
      <c r="K32" s="813"/>
      <c r="L32" s="343"/>
      <c r="M32" s="304"/>
      <c r="N32" s="304"/>
      <c r="O32" s="179"/>
      <c r="P32" s="811"/>
      <c r="Q32" s="812"/>
      <c r="R32" s="812"/>
      <c r="S32" s="812"/>
      <c r="T32" s="812"/>
      <c r="U32" s="812"/>
      <c r="V32" s="812"/>
      <c r="W32" s="813"/>
      <c r="X32" s="343"/>
      <c r="Y32" s="304"/>
      <c r="Z32" s="304"/>
      <c r="AA32" s="179"/>
      <c r="AB32" s="811"/>
      <c r="AC32" s="812"/>
      <c r="AD32" s="812"/>
      <c r="AE32" s="812"/>
      <c r="AF32" s="812"/>
      <c r="AG32" s="812"/>
      <c r="AH32" s="812"/>
      <c r="AI32" s="813"/>
      <c r="AJ32" s="343"/>
      <c r="AK32" s="304"/>
      <c r="AL32" s="304"/>
      <c r="AM32" s="179"/>
      <c r="AN32" s="28"/>
      <c r="AO32" s="28"/>
      <c r="AP32" s="28"/>
      <c r="AQ32" s="28"/>
      <c r="AR32" s="28"/>
      <c r="AS32" s="28"/>
      <c r="AT32" s="28"/>
      <c r="AU32" s="28"/>
      <c r="AV32" s="28"/>
      <c r="AW32" s="28"/>
      <c r="AX32" s="28"/>
    </row>
    <row r="33" spans="1:50" ht="11.25" customHeight="1">
      <c r="A33" s="28"/>
      <c r="B33" s="18"/>
      <c r="C33" s="18"/>
      <c r="D33" s="18"/>
      <c r="E33" s="18"/>
      <c r="F33" s="18"/>
      <c r="G33" s="18"/>
      <c r="H33" s="18"/>
      <c r="I33" s="18"/>
      <c r="J33" s="18"/>
      <c r="K33" s="18"/>
      <c r="L33" s="18"/>
      <c r="M33" s="18"/>
      <c r="N33" s="18"/>
      <c r="O33" s="18"/>
      <c r="P33" s="18"/>
      <c r="Q33" s="18"/>
      <c r="R33" s="18"/>
      <c r="S33" s="18"/>
      <c r="T33" s="18"/>
      <c r="U33" s="18"/>
      <c r="V33" s="18"/>
      <c r="W33" s="18"/>
      <c r="X33" s="18"/>
      <c r="Y33" s="1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row>
    <row r="34" spans="1:50" s="6" customFormat="1" ht="11.25" customHeight="1">
      <c r="A34" s="25"/>
      <c r="B34" s="387" t="s">
        <v>395</v>
      </c>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25"/>
      <c r="AL34" s="25"/>
      <c r="AM34" s="25"/>
      <c r="AN34" s="25"/>
      <c r="AO34" s="25"/>
      <c r="AP34" s="25"/>
      <c r="AQ34" s="25"/>
      <c r="AR34" s="25"/>
      <c r="AS34" s="25"/>
      <c r="AT34" s="25"/>
      <c r="AU34" s="25"/>
      <c r="AV34" s="25"/>
      <c r="AW34" s="25"/>
      <c r="AX34" s="25"/>
    </row>
    <row r="35" spans="1:50" s="6" customFormat="1" ht="11.25" customHeight="1">
      <c r="A35" s="25"/>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2"/>
      <c r="AL35" s="32"/>
      <c r="AM35" s="32"/>
      <c r="AN35" s="32"/>
      <c r="AO35" s="32"/>
      <c r="AP35" s="32"/>
      <c r="AQ35" s="32"/>
      <c r="AR35" s="32"/>
      <c r="AS35" s="32"/>
      <c r="AT35" s="32"/>
      <c r="AU35" s="28"/>
      <c r="AV35" s="28"/>
      <c r="AW35" s="28"/>
      <c r="AX35" s="25"/>
    </row>
    <row r="36" spans="1:50" ht="11.25" customHeight="1">
      <c r="A36" s="28"/>
      <c r="B36" s="266" t="s">
        <v>317</v>
      </c>
      <c r="C36" s="267"/>
      <c r="D36" s="267"/>
      <c r="E36" s="267"/>
      <c r="F36" s="267"/>
      <c r="G36" s="267"/>
      <c r="H36" s="267"/>
      <c r="I36" s="267"/>
      <c r="J36" s="267"/>
      <c r="K36" s="268"/>
      <c r="L36" s="344"/>
      <c r="M36" s="302"/>
      <c r="N36" s="364" t="s">
        <v>322</v>
      </c>
      <c r="O36" s="364"/>
      <c r="P36" s="364" t="s">
        <v>323</v>
      </c>
      <c r="Q36" s="302"/>
      <c r="R36" s="302"/>
      <c r="S36" s="364" t="s">
        <v>324</v>
      </c>
      <c r="T36" s="364"/>
      <c r="U36" s="365"/>
      <c r="V36" s="266" t="s">
        <v>320</v>
      </c>
      <c r="W36" s="267"/>
      <c r="X36" s="267"/>
      <c r="Y36" s="267"/>
      <c r="Z36" s="267"/>
      <c r="AA36" s="267"/>
      <c r="AB36" s="267"/>
      <c r="AC36" s="267"/>
      <c r="AD36" s="267"/>
      <c r="AE36" s="268"/>
      <c r="AF36" s="344"/>
      <c r="AG36" s="302"/>
      <c r="AH36" s="302"/>
      <c r="AI36" s="302"/>
      <c r="AJ36" s="364" t="s">
        <v>325</v>
      </c>
      <c r="AK36" s="365"/>
      <c r="AL36" s="28"/>
      <c r="AM36" s="28"/>
      <c r="AN36" s="28"/>
      <c r="AO36" s="28"/>
      <c r="AP36" s="28"/>
      <c r="AQ36" s="28"/>
      <c r="AR36" s="28"/>
      <c r="AS36" s="28"/>
      <c r="AT36" s="28"/>
      <c r="AU36" s="28"/>
      <c r="AV36" s="28"/>
      <c r="AW36" s="28"/>
      <c r="AX36" s="28"/>
    </row>
    <row r="37" spans="1:50" ht="11.25" customHeight="1">
      <c r="A37" s="28"/>
      <c r="B37" s="272"/>
      <c r="C37" s="273"/>
      <c r="D37" s="273"/>
      <c r="E37" s="273"/>
      <c r="F37" s="273"/>
      <c r="G37" s="273"/>
      <c r="H37" s="273"/>
      <c r="I37" s="273"/>
      <c r="J37" s="273"/>
      <c r="K37" s="274"/>
      <c r="L37" s="343"/>
      <c r="M37" s="304"/>
      <c r="N37" s="352"/>
      <c r="O37" s="352"/>
      <c r="P37" s="352"/>
      <c r="Q37" s="304"/>
      <c r="R37" s="304"/>
      <c r="S37" s="352"/>
      <c r="T37" s="352"/>
      <c r="U37" s="353"/>
      <c r="V37" s="272"/>
      <c r="W37" s="273"/>
      <c r="X37" s="273"/>
      <c r="Y37" s="273"/>
      <c r="Z37" s="273"/>
      <c r="AA37" s="273"/>
      <c r="AB37" s="273"/>
      <c r="AC37" s="273"/>
      <c r="AD37" s="273"/>
      <c r="AE37" s="274"/>
      <c r="AF37" s="343"/>
      <c r="AG37" s="304"/>
      <c r="AH37" s="304"/>
      <c r="AI37" s="304"/>
      <c r="AJ37" s="352"/>
      <c r="AK37" s="353"/>
      <c r="AL37" s="28"/>
      <c r="AM37" s="28"/>
      <c r="AN37" s="28"/>
      <c r="AO37" s="28"/>
      <c r="AP37" s="28"/>
      <c r="AQ37" s="28"/>
      <c r="AR37" s="28"/>
      <c r="AS37" s="28"/>
      <c r="AT37" s="28"/>
      <c r="AU37" s="28"/>
      <c r="AV37" s="28"/>
      <c r="AW37" s="28"/>
      <c r="AX37" s="28"/>
    </row>
    <row r="38" spans="1:50" ht="11.25" customHeight="1">
      <c r="A38" s="28"/>
      <c r="B38" s="266" t="s">
        <v>318</v>
      </c>
      <c r="C38" s="267"/>
      <c r="D38" s="267"/>
      <c r="E38" s="267"/>
      <c r="F38" s="267"/>
      <c r="G38" s="267"/>
      <c r="H38" s="267"/>
      <c r="I38" s="267"/>
      <c r="J38" s="267"/>
      <c r="K38" s="268"/>
      <c r="L38" s="344"/>
      <c r="M38" s="302"/>
      <c r="N38" s="364" t="s">
        <v>322</v>
      </c>
      <c r="O38" s="364"/>
      <c r="P38" s="364" t="s">
        <v>323</v>
      </c>
      <c r="Q38" s="302"/>
      <c r="R38" s="302"/>
      <c r="S38" s="364" t="s">
        <v>324</v>
      </c>
      <c r="T38" s="364"/>
      <c r="U38" s="365"/>
      <c r="V38" s="266" t="s">
        <v>321</v>
      </c>
      <c r="W38" s="267"/>
      <c r="X38" s="267"/>
      <c r="Y38" s="267"/>
      <c r="Z38" s="267"/>
      <c r="AA38" s="267"/>
      <c r="AB38" s="267"/>
      <c r="AC38" s="267"/>
      <c r="AD38" s="267"/>
      <c r="AE38" s="268"/>
      <c r="AF38" s="410"/>
      <c r="AG38" s="411"/>
      <c r="AH38" s="411"/>
      <c r="AI38" s="411"/>
      <c r="AJ38" s="819" t="s">
        <v>326</v>
      </c>
      <c r="AK38" s="665"/>
      <c r="AL38" s="28"/>
      <c r="AM38" s="28"/>
      <c r="AN38" s="28"/>
      <c r="AO38" s="28"/>
      <c r="AP38" s="28"/>
      <c r="AQ38" s="28"/>
      <c r="AR38" s="28"/>
      <c r="AS38" s="28"/>
      <c r="AT38" s="28"/>
      <c r="AU38" s="28"/>
      <c r="AV38" s="28"/>
      <c r="AW38" s="28"/>
      <c r="AX38" s="28"/>
    </row>
    <row r="39" spans="1:50" ht="11.25" customHeight="1">
      <c r="A39" s="28"/>
      <c r="B39" s="272"/>
      <c r="C39" s="273"/>
      <c r="D39" s="273"/>
      <c r="E39" s="273"/>
      <c r="F39" s="273"/>
      <c r="G39" s="273"/>
      <c r="H39" s="273"/>
      <c r="I39" s="273"/>
      <c r="J39" s="273"/>
      <c r="K39" s="274"/>
      <c r="L39" s="343"/>
      <c r="M39" s="304"/>
      <c r="N39" s="352"/>
      <c r="O39" s="352"/>
      <c r="P39" s="352"/>
      <c r="Q39" s="304"/>
      <c r="R39" s="304"/>
      <c r="S39" s="352"/>
      <c r="T39" s="352"/>
      <c r="U39" s="353"/>
      <c r="V39" s="272"/>
      <c r="W39" s="273"/>
      <c r="X39" s="273"/>
      <c r="Y39" s="273"/>
      <c r="Z39" s="273"/>
      <c r="AA39" s="273"/>
      <c r="AB39" s="273"/>
      <c r="AC39" s="273"/>
      <c r="AD39" s="273"/>
      <c r="AE39" s="274"/>
      <c r="AF39" s="343"/>
      <c r="AG39" s="304"/>
      <c r="AH39" s="304"/>
      <c r="AI39" s="304"/>
      <c r="AJ39" s="352"/>
      <c r="AK39" s="353"/>
      <c r="AL39" s="28"/>
      <c r="AM39" s="28"/>
      <c r="AN39" s="28"/>
      <c r="AO39" s="28"/>
      <c r="AP39" s="28"/>
      <c r="AQ39" s="28"/>
      <c r="AR39" s="28"/>
      <c r="AS39" s="28"/>
      <c r="AT39" s="28"/>
      <c r="AU39" s="28"/>
      <c r="AV39" s="28"/>
      <c r="AW39" s="28"/>
      <c r="AX39" s="28"/>
    </row>
    <row r="40" spans="1:50" ht="11.25" customHeight="1">
      <c r="A40" s="28"/>
      <c r="B40" s="266" t="s">
        <v>319</v>
      </c>
      <c r="C40" s="267"/>
      <c r="D40" s="267"/>
      <c r="E40" s="267"/>
      <c r="F40" s="267"/>
      <c r="G40" s="267"/>
      <c r="H40" s="267"/>
      <c r="I40" s="267"/>
      <c r="J40" s="267"/>
      <c r="K40" s="268"/>
      <c r="L40" s="344"/>
      <c r="M40" s="302"/>
      <c r="N40" s="364" t="s">
        <v>322</v>
      </c>
      <c r="O40" s="364"/>
      <c r="P40" s="364" t="s">
        <v>323</v>
      </c>
      <c r="Q40" s="302"/>
      <c r="R40" s="302"/>
      <c r="S40" s="364" t="s">
        <v>324</v>
      </c>
      <c r="T40" s="364"/>
      <c r="U40" s="365"/>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row>
    <row r="41" spans="1:50" ht="11.25" customHeight="1">
      <c r="A41" s="28"/>
      <c r="B41" s="272"/>
      <c r="C41" s="273"/>
      <c r="D41" s="273"/>
      <c r="E41" s="273"/>
      <c r="F41" s="273"/>
      <c r="G41" s="273"/>
      <c r="H41" s="273"/>
      <c r="I41" s="273"/>
      <c r="J41" s="273"/>
      <c r="K41" s="274"/>
      <c r="L41" s="343"/>
      <c r="M41" s="304"/>
      <c r="N41" s="352"/>
      <c r="O41" s="352"/>
      <c r="P41" s="352"/>
      <c r="Q41" s="304"/>
      <c r="R41" s="304"/>
      <c r="S41" s="352"/>
      <c r="T41" s="352"/>
      <c r="U41" s="353"/>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row>
    <row r="42" spans="1:50" ht="11.25" customHeight="1">
      <c r="A42" s="28"/>
      <c r="B42" s="18"/>
      <c r="C42" s="18"/>
      <c r="D42" s="18"/>
      <c r="E42" s="18"/>
      <c r="F42" s="18"/>
      <c r="G42" s="18"/>
      <c r="H42" s="18"/>
      <c r="I42" s="18"/>
      <c r="J42" s="18"/>
      <c r="K42" s="18"/>
      <c r="L42" s="18"/>
      <c r="M42" s="18"/>
      <c r="N42" s="18"/>
      <c r="O42" s="18"/>
      <c r="P42" s="18"/>
      <c r="Q42" s="18"/>
      <c r="R42" s="18"/>
      <c r="S42" s="18"/>
      <c r="T42" s="18"/>
      <c r="U42" s="18"/>
      <c r="V42" s="18"/>
      <c r="W42" s="18"/>
      <c r="X42" s="18"/>
      <c r="Y42" s="1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row>
    <row r="43" spans="1:50" s="6" customFormat="1" ht="11.25" customHeight="1">
      <c r="A43" s="25"/>
      <c r="B43" s="387" t="s">
        <v>383</v>
      </c>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25"/>
      <c r="AL43" s="25"/>
      <c r="AM43" s="25"/>
      <c r="AN43" s="25"/>
      <c r="AO43" s="25"/>
      <c r="AP43" s="25"/>
      <c r="AQ43" s="25"/>
      <c r="AR43" s="25"/>
      <c r="AS43" s="25"/>
      <c r="AT43" s="25"/>
      <c r="AU43" s="25"/>
      <c r="AV43" s="25"/>
      <c r="AW43" s="25"/>
      <c r="AX43" s="25"/>
    </row>
    <row r="44" spans="1:50" s="6" customFormat="1" ht="11.25" customHeight="1">
      <c r="A44" s="25"/>
      <c r="B44" s="387"/>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2"/>
      <c r="AL44" s="32"/>
      <c r="AM44" s="32"/>
      <c r="AN44" s="32"/>
      <c r="AO44" s="32"/>
      <c r="AP44" s="32"/>
      <c r="AQ44" s="32"/>
      <c r="AR44" s="32"/>
      <c r="AS44" s="32"/>
      <c r="AT44" s="32"/>
      <c r="AU44" s="28"/>
      <c r="AV44" s="28"/>
      <c r="AW44" s="28"/>
      <c r="AX44" s="25"/>
    </row>
    <row r="45" spans="1:50" s="6" customFormat="1" ht="11.25" customHeight="1">
      <c r="A45" s="25"/>
      <c r="B45" s="830"/>
      <c r="C45" s="830"/>
      <c r="D45" s="830"/>
      <c r="E45" s="830"/>
      <c r="F45" s="830"/>
      <c r="G45" s="830"/>
      <c r="H45" s="830"/>
      <c r="I45" s="830"/>
      <c r="J45" s="830"/>
      <c r="K45" s="830"/>
      <c r="L45" s="266" t="s">
        <v>115</v>
      </c>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8"/>
      <c r="AJ45" s="266" t="s">
        <v>376</v>
      </c>
      <c r="AK45" s="267"/>
      <c r="AL45" s="267"/>
      <c r="AM45" s="267"/>
      <c r="AN45" s="267"/>
      <c r="AO45" s="267"/>
      <c r="AP45" s="267"/>
      <c r="AQ45" s="268"/>
      <c r="AR45" s="32"/>
      <c r="AS45" s="32"/>
      <c r="AT45" s="32"/>
      <c r="AU45" s="28"/>
      <c r="AV45" s="28"/>
      <c r="AW45" s="28"/>
      <c r="AX45" s="25"/>
    </row>
    <row r="46" spans="1:50" s="6" customFormat="1" ht="11.25" customHeight="1">
      <c r="A46" s="25"/>
      <c r="B46" s="830"/>
      <c r="C46" s="830"/>
      <c r="D46" s="830"/>
      <c r="E46" s="830"/>
      <c r="F46" s="830"/>
      <c r="G46" s="830"/>
      <c r="H46" s="830"/>
      <c r="I46" s="830"/>
      <c r="J46" s="830"/>
      <c r="K46" s="830"/>
      <c r="L46" s="272"/>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4"/>
      <c r="AJ46" s="272"/>
      <c r="AK46" s="273"/>
      <c r="AL46" s="273"/>
      <c r="AM46" s="273"/>
      <c r="AN46" s="273"/>
      <c r="AO46" s="273"/>
      <c r="AP46" s="273"/>
      <c r="AQ46" s="274"/>
      <c r="AR46" s="32"/>
      <c r="AS46" s="32"/>
      <c r="AT46" s="32"/>
      <c r="AU46" s="28"/>
      <c r="AV46" s="28"/>
      <c r="AW46" s="28"/>
      <c r="AX46" s="25"/>
    </row>
    <row r="47" spans="1:50" ht="11.25" customHeight="1">
      <c r="A47" s="28"/>
      <c r="B47" s="266" t="s">
        <v>381</v>
      </c>
      <c r="C47" s="267"/>
      <c r="D47" s="267"/>
      <c r="E47" s="267"/>
      <c r="F47" s="267"/>
      <c r="G47" s="267"/>
      <c r="H47" s="267"/>
      <c r="I47" s="267"/>
      <c r="J47" s="267"/>
      <c r="K47" s="268"/>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344"/>
      <c r="AK47" s="302"/>
      <c r="AL47" s="302"/>
      <c r="AM47" s="302"/>
      <c r="AN47" s="302"/>
      <c r="AO47" s="174" t="s">
        <v>377</v>
      </c>
      <c r="AP47" s="174"/>
      <c r="AQ47" s="175"/>
      <c r="AR47" s="28"/>
      <c r="AS47" s="28"/>
      <c r="AT47" s="28"/>
      <c r="AU47" s="28"/>
      <c r="AV47" s="28"/>
      <c r="AW47" s="28"/>
      <c r="AX47" s="28"/>
    </row>
    <row r="48" spans="1:50" ht="11.25" customHeight="1">
      <c r="A48" s="28"/>
      <c r="B48" s="272"/>
      <c r="C48" s="273"/>
      <c r="D48" s="273"/>
      <c r="E48" s="273"/>
      <c r="F48" s="273"/>
      <c r="G48" s="273"/>
      <c r="H48" s="273"/>
      <c r="I48" s="273"/>
      <c r="J48" s="273"/>
      <c r="K48" s="274"/>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343"/>
      <c r="AK48" s="304"/>
      <c r="AL48" s="304"/>
      <c r="AM48" s="304"/>
      <c r="AN48" s="304"/>
      <c r="AO48" s="178"/>
      <c r="AP48" s="178"/>
      <c r="AQ48" s="179"/>
      <c r="AR48" s="28"/>
      <c r="AS48" s="28"/>
      <c r="AT48" s="28"/>
      <c r="AU48" s="28"/>
      <c r="AV48" s="28"/>
      <c r="AW48" s="28"/>
      <c r="AX48" s="28"/>
    </row>
    <row r="49" spans="1:50" ht="11.25" customHeight="1">
      <c r="A49" s="28"/>
      <c r="B49" s="266" t="s">
        <v>367</v>
      </c>
      <c r="C49" s="267"/>
      <c r="D49" s="267"/>
      <c r="E49" s="267"/>
      <c r="F49" s="267"/>
      <c r="G49" s="267"/>
      <c r="H49" s="267"/>
      <c r="I49" s="267"/>
      <c r="J49" s="267"/>
      <c r="K49" s="268"/>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344"/>
      <c r="AK49" s="302"/>
      <c r="AL49" s="302"/>
      <c r="AM49" s="302"/>
      <c r="AN49" s="302"/>
      <c r="AO49" s="174" t="s">
        <v>377</v>
      </c>
      <c r="AP49" s="174"/>
      <c r="AQ49" s="175"/>
      <c r="AR49" s="28"/>
      <c r="AS49" s="28"/>
      <c r="AT49" s="28"/>
      <c r="AU49" s="28"/>
      <c r="AV49" s="28"/>
      <c r="AW49" s="28"/>
      <c r="AX49" s="28"/>
    </row>
    <row r="50" spans="1:50" ht="11.25" customHeight="1">
      <c r="A50" s="28"/>
      <c r="B50" s="272"/>
      <c r="C50" s="273"/>
      <c r="D50" s="273"/>
      <c r="E50" s="273"/>
      <c r="F50" s="273"/>
      <c r="G50" s="273"/>
      <c r="H50" s="273"/>
      <c r="I50" s="273"/>
      <c r="J50" s="273"/>
      <c r="K50" s="274"/>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343"/>
      <c r="AK50" s="304"/>
      <c r="AL50" s="304"/>
      <c r="AM50" s="304"/>
      <c r="AN50" s="304"/>
      <c r="AO50" s="178"/>
      <c r="AP50" s="178"/>
      <c r="AQ50" s="179"/>
      <c r="AR50" s="28"/>
      <c r="AS50" s="28"/>
      <c r="AT50" s="28"/>
      <c r="AU50" s="28"/>
      <c r="AV50" s="28"/>
      <c r="AW50" s="28"/>
      <c r="AX50" s="28"/>
    </row>
    <row r="51" spans="1:50" ht="11.25" customHeight="1">
      <c r="A51" s="28"/>
      <c r="B51" s="266" t="s">
        <v>368</v>
      </c>
      <c r="C51" s="267"/>
      <c r="D51" s="267"/>
      <c r="E51" s="267"/>
      <c r="F51" s="267"/>
      <c r="G51" s="267"/>
      <c r="H51" s="267"/>
      <c r="I51" s="267"/>
      <c r="J51" s="267"/>
      <c r="K51" s="268"/>
      <c r="L51" s="826"/>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571"/>
      <c r="AJ51" s="28"/>
      <c r="AK51" s="28"/>
      <c r="AL51" s="28"/>
      <c r="AM51" s="28"/>
      <c r="AN51" s="28"/>
      <c r="AO51" s="28"/>
      <c r="AP51" s="28"/>
      <c r="AQ51" s="28"/>
      <c r="AR51" s="28"/>
      <c r="AS51" s="28"/>
      <c r="AT51" s="28"/>
      <c r="AU51" s="28"/>
      <c r="AV51" s="28"/>
      <c r="AW51" s="28"/>
      <c r="AX51" s="28"/>
    </row>
    <row r="52" spans="1:50" ht="11.25" customHeight="1">
      <c r="A52" s="28"/>
      <c r="B52" s="272"/>
      <c r="C52" s="273"/>
      <c r="D52" s="273"/>
      <c r="E52" s="273"/>
      <c r="F52" s="273"/>
      <c r="G52" s="273"/>
      <c r="H52" s="273"/>
      <c r="I52" s="273"/>
      <c r="J52" s="273"/>
      <c r="K52" s="274"/>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28"/>
      <c r="AK52" s="28"/>
      <c r="AL52" s="28"/>
      <c r="AM52" s="28"/>
      <c r="AN52" s="28"/>
      <c r="AO52" s="28"/>
      <c r="AP52" s="28"/>
      <c r="AQ52" s="28"/>
      <c r="AR52" s="28"/>
      <c r="AS52" s="28"/>
      <c r="AT52" s="28"/>
      <c r="AU52" s="28"/>
      <c r="AV52" s="28"/>
      <c r="AW52" s="28"/>
      <c r="AX52" s="28"/>
    </row>
    <row r="53" spans="1:50" ht="11.25" customHeight="1">
      <c r="A53" s="28"/>
      <c r="B53" s="18"/>
      <c r="C53" s="18"/>
      <c r="D53" s="18"/>
      <c r="E53" s="18"/>
      <c r="F53" s="18"/>
      <c r="G53" s="18"/>
      <c r="H53" s="18"/>
      <c r="I53" s="18"/>
      <c r="J53" s="18"/>
      <c r="K53" s="18"/>
      <c r="L53" s="18"/>
      <c r="M53" s="18"/>
      <c r="N53" s="18"/>
      <c r="O53" s="18"/>
      <c r="P53" s="18"/>
      <c r="Q53" s="18"/>
      <c r="R53" s="18"/>
      <c r="S53" s="18"/>
      <c r="T53" s="18"/>
      <c r="U53" s="18"/>
      <c r="V53" s="18"/>
      <c r="W53" s="18"/>
      <c r="X53" s="18"/>
      <c r="Y53" s="1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row>
    <row r="54" spans="1:50" s="6" customFormat="1" ht="11.25" customHeight="1">
      <c r="A54" s="25"/>
      <c r="B54" s="387" t="s">
        <v>384</v>
      </c>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25"/>
      <c r="AL54" s="25"/>
      <c r="AM54" s="25"/>
      <c r="AN54" s="25"/>
      <c r="AO54" s="25"/>
      <c r="AP54" s="25"/>
      <c r="AQ54" s="25"/>
      <c r="AR54" s="25"/>
      <c r="AS54" s="25"/>
      <c r="AT54" s="25"/>
      <c r="AU54" s="25"/>
      <c r="AV54" s="25"/>
      <c r="AW54" s="25"/>
      <c r="AX54" s="25"/>
    </row>
    <row r="55" spans="1:50" s="6" customFormat="1" ht="11.25" customHeight="1">
      <c r="A55" s="25"/>
      <c r="B55" s="387"/>
      <c r="C55" s="387"/>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32"/>
      <c r="AL55" s="32"/>
      <c r="AM55" s="32"/>
      <c r="AN55" s="32"/>
      <c r="AO55" s="32"/>
      <c r="AP55" s="32"/>
      <c r="AQ55" s="32"/>
      <c r="AR55" s="32"/>
      <c r="AS55" s="32"/>
      <c r="AT55" s="32"/>
      <c r="AU55" s="28"/>
      <c r="AV55" s="28"/>
      <c r="AW55" s="28"/>
      <c r="AX55" s="25"/>
    </row>
    <row r="56" spans="1:50" ht="11.25" customHeight="1">
      <c r="A56" s="28"/>
      <c r="B56" s="354" t="s">
        <v>349</v>
      </c>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6"/>
      <c r="AB56" s="381" t="s">
        <v>94</v>
      </c>
      <c r="AC56" s="381"/>
      <c r="AD56" s="381"/>
      <c r="AE56" s="381" t="s">
        <v>95</v>
      </c>
      <c r="AF56" s="381"/>
      <c r="AG56" s="381"/>
      <c r="AH56" s="28"/>
      <c r="AI56" s="28"/>
      <c r="AJ56" s="28"/>
      <c r="AK56" s="28"/>
      <c r="AL56" s="28"/>
      <c r="AM56" s="28"/>
      <c r="AN56" s="28"/>
      <c r="AO56" s="28"/>
      <c r="AP56" s="28"/>
      <c r="AQ56" s="28"/>
      <c r="AR56" s="28"/>
      <c r="AS56" s="28"/>
      <c r="AT56" s="28"/>
      <c r="AU56" s="28"/>
      <c r="AV56" s="28"/>
      <c r="AW56" s="28"/>
      <c r="AX56" s="28"/>
    </row>
    <row r="57" spans="1:50" ht="11.25" customHeight="1">
      <c r="A57" s="28"/>
      <c r="B57" s="360"/>
      <c r="C57" s="361"/>
      <c r="D57" s="361"/>
      <c r="E57" s="361"/>
      <c r="F57" s="361"/>
      <c r="G57" s="361"/>
      <c r="H57" s="361"/>
      <c r="I57" s="361"/>
      <c r="J57" s="361"/>
      <c r="K57" s="361"/>
      <c r="L57" s="361"/>
      <c r="M57" s="361"/>
      <c r="N57" s="361"/>
      <c r="O57" s="361"/>
      <c r="P57" s="361"/>
      <c r="Q57" s="361"/>
      <c r="R57" s="361"/>
      <c r="S57" s="361"/>
      <c r="T57" s="361"/>
      <c r="U57" s="361"/>
      <c r="V57" s="361"/>
      <c r="W57" s="361"/>
      <c r="X57" s="361"/>
      <c r="Y57" s="361"/>
      <c r="Z57" s="361"/>
      <c r="AA57" s="362"/>
      <c r="AB57" s="418"/>
      <c r="AC57" s="418"/>
      <c r="AD57" s="418"/>
      <c r="AE57" s="418"/>
      <c r="AF57" s="418"/>
      <c r="AG57" s="418"/>
      <c r="AH57" s="28"/>
      <c r="AI57" s="25" t="s">
        <v>101</v>
      </c>
      <c r="AJ57" s="28"/>
      <c r="AK57" s="28"/>
      <c r="AL57" s="28"/>
      <c r="AM57" s="28"/>
      <c r="AN57" s="28"/>
      <c r="AO57" s="28"/>
      <c r="AP57" s="28"/>
      <c r="AQ57" s="28"/>
      <c r="AR57" s="28"/>
      <c r="AS57" s="28"/>
      <c r="AT57" s="28"/>
      <c r="AU57" s="28"/>
      <c r="AV57" s="28"/>
      <c r="AW57" s="28"/>
      <c r="AX57" s="28"/>
    </row>
    <row r="58" spans="1:50" ht="11.25" customHeight="1">
      <c r="A58" s="28"/>
      <c r="B58" s="266" t="s">
        <v>350</v>
      </c>
      <c r="C58" s="267"/>
      <c r="D58" s="267"/>
      <c r="E58" s="267"/>
      <c r="F58" s="267"/>
      <c r="G58" s="267"/>
      <c r="H58" s="267"/>
      <c r="I58" s="267"/>
      <c r="J58" s="267"/>
      <c r="K58" s="267"/>
      <c r="L58" s="381" t="s">
        <v>94</v>
      </c>
      <c r="M58" s="381"/>
      <c r="N58" s="381"/>
      <c r="O58" s="381" t="s">
        <v>95</v>
      </c>
      <c r="P58" s="381"/>
      <c r="Q58" s="426"/>
      <c r="R58" s="266" t="s">
        <v>332</v>
      </c>
      <c r="S58" s="267"/>
      <c r="T58" s="267"/>
      <c r="U58" s="267"/>
      <c r="V58" s="267"/>
      <c r="W58" s="267"/>
      <c r="X58" s="267"/>
      <c r="Y58" s="267"/>
      <c r="Z58" s="267"/>
      <c r="AA58" s="268"/>
      <c r="AB58" s="344"/>
      <c r="AC58" s="302"/>
      <c r="AD58" s="302"/>
      <c r="AE58" s="365" t="s">
        <v>61</v>
      </c>
      <c r="AF58" s="28"/>
      <c r="AG58" s="28"/>
      <c r="AH58" s="28"/>
      <c r="AI58" s="28"/>
      <c r="AJ58" s="28"/>
      <c r="AK58" s="28"/>
      <c r="AL58" s="28"/>
      <c r="AM58" s="28"/>
      <c r="AN58" s="28"/>
      <c r="AO58" s="28"/>
      <c r="AP58" s="28"/>
      <c r="AQ58" s="28"/>
      <c r="AR58" s="28"/>
      <c r="AS58" s="28"/>
      <c r="AT58" s="28"/>
      <c r="AU58" s="28"/>
      <c r="AV58" s="28"/>
      <c r="AW58" s="28"/>
      <c r="AX58" s="28"/>
    </row>
    <row r="59" spans="1:50" ht="11.25" customHeight="1">
      <c r="A59" s="28"/>
      <c r="B59" s="272"/>
      <c r="C59" s="273"/>
      <c r="D59" s="273"/>
      <c r="E59" s="273"/>
      <c r="F59" s="273"/>
      <c r="G59" s="273"/>
      <c r="H59" s="273"/>
      <c r="I59" s="273"/>
      <c r="J59" s="273"/>
      <c r="K59" s="273"/>
      <c r="L59" s="418"/>
      <c r="M59" s="418"/>
      <c r="N59" s="418"/>
      <c r="O59" s="418"/>
      <c r="P59" s="418"/>
      <c r="Q59" s="421"/>
      <c r="R59" s="272"/>
      <c r="S59" s="273"/>
      <c r="T59" s="273"/>
      <c r="U59" s="273"/>
      <c r="V59" s="273"/>
      <c r="W59" s="273"/>
      <c r="X59" s="273"/>
      <c r="Y59" s="273"/>
      <c r="Z59" s="273"/>
      <c r="AA59" s="274"/>
      <c r="AB59" s="343"/>
      <c r="AC59" s="304"/>
      <c r="AD59" s="304"/>
      <c r="AE59" s="353"/>
      <c r="AF59" s="28"/>
      <c r="AG59" s="28"/>
      <c r="AH59" s="28"/>
      <c r="AI59" s="28"/>
      <c r="AJ59" s="28"/>
      <c r="AK59" s="28"/>
      <c r="AL59" s="28"/>
      <c r="AM59" s="28"/>
      <c r="AN59" s="28"/>
      <c r="AO59" s="28"/>
      <c r="AP59" s="28"/>
      <c r="AQ59" s="28"/>
      <c r="AR59" s="28"/>
      <c r="AS59" s="28"/>
      <c r="AT59" s="28"/>
      <c r="AU59" s="28"/>
      <c r="AV59" s="28"/>
      <c r="AW59" s="28"/>
      <c r="AX59" s="28"/>
    </row>
    <row r="60" spans="1:50" ht="11.25" customHeight="1">
      <c r="A60" s="28"/>
      <c r="B60" s="266" t="s">
        <v>333</v>
      </c>
      <c r="C60" s="267"/>
      <c r="D60" s="267"/>
      <c r="E60" s="267"/>
      <c r="F60" s="267"/>
      <c r="G60" s="267"/>
      <c r="H60" s="267"/>
      <c r="I60" s="267"/>
      <c r="J60" s="267"/>
      <c r="K60" s="267"/>
      <c r="L60" s="381" t="s">
        <v>94</v>
      </c>
      <c r="M60" s="381"/>
      <c r="N60" s="381"/>
      <c r="O60" s="381" t="s">
        <v>95</v>
      </c>
      <c r="P60" s="381"/>
      <c r="Q60" s="426"/>
      <c r="R60" s="266" t="s">
        <v>336</v>
      </c>
      <c r="S60" s="267"/>
      <c r="T60" s="267"/>
      <c r="U60" s="267"/>
      <c r="V60" s="267"/>
      <c r="W60" s="267"/>
      <c r="X60" s="267"/>
      <c r="Y60" s="267"/>
      <c r="Z60" s="267"/>
      <c r="AA60" s="268"/>
      <c r="AB60" s="724" t="s">
        <v>595</v>
      </c>
      <c r="AC60" s="174"/>
      <c r="AD60" s="302"/>
      <c r="AE60" s="302"/>
      <c r="AF60" s="174" t="s">
        <v>88</v>
      </c>
      <c r="AG60" s="302"/>
      <c r="AH60" s="302"/>
      <c r="AI60" s="174" t="s">
        <v>62</v>
      </c>
      <c r="AJ60" s="302"/>
      <c r="AK60" s="302"/>
      <c r="AL60" s="175" t="s">
        <v>61</v>
      </c>
      <c r="AM60" s="28"/>
      <c r="AN60" s="28"/>
      <c r="AO60" s="28"/>
      <c r="AP60" s="28"/>
      <c r="AQ60" s="28"/>
      <c r="AR60" s="28"/>
      <c r="AS60" s="28"/>
      <c r="AT60" s="28"/>
      <c r="AU60" s="28"/>
      <c r="AV60" s="28"/>
      <c r="AW60" s="28"/>
      <c r="AX60" s="28"/>
    </row>
    <row r="61" spans="1:50" ht="11.25" customHeight="1">
      <c r="A61" s="28"/>
      <c r="B61" s="272"/>
      <c r="C61" s="273"/>
      <c r="D61" s="273"/>
      <c r="E61" s="273"/>
      <c r="F61" s="273"/>
      <c r="G61" s="273"/>
      <c r="H61" s="273"/>
      <c r="I61" s="273"/>
      <c r="J61" s="273"/>
      <c r="K61" s="273"/>
      <c r="L61" s="418"/>
      <c r="M61" s="418"/>
      <c r="N61" s="418"/>
      <c r="O61" s="418"/>
      <c r="P61" s="418"/>
      <c r="Q61" s="421"/>
      <c r="R61" s="272"/>
      <c r="S61" s="273"/>
      <c r="T61" s="273"/>
      <c r="U61" s="273"/>
      <c r="V61" s="273"/>
      <c r="W61" s="273"/>
      <c r="X61" s="273"/>
      <c r="Y61" s="273"/>
      <c r="Z61" s="273"/>
      <c r="AA61" s="274"/>
      <c r="AB61" s="752"/>
      <c r="AC61" s="178"/>
      <c r="AD61" s="304"/>
      <c r="AE61" s="304"/>
      <c r="AF61" s="178"/>
      <c r="AG61" s="304"/>
      <c r="AH61" s="304"/>
      <c r="AI61" s="178"/>
      <c r="AJ61" s="304"/>
      <c r="AK61" s="304"/>
      <c r="AL61" s="179"/>
      <c r="AM61" s="28"/>
      <c r="AN61" s="28"/>
      <c r="AO61" s="28"/>
      <c r="AP61" s="28"/>
      <c r="AQ61" s="28"/>
      <c r="AR61" s="28"/>
      <c r="AS61" s="28"/>
      <c r="AT61" s="28"/>
      <c r="AU61" s="28"/>
      <c r="AV61" s="28"/>
      <c r="AW61" s="28"/>
      <c r="AX61" s="28"/>
    </row>
    <row r="62" spans="1:50" ht="11.25" customHeight="1">
      <c r="A62" s="28"/>
      <c r="B62" s="354" t="s">
        <v>337</v>
      </c>
      <c r="C62" s="267"/>
      <c r="D62" s="267"/>
      <c r="E62" s="267"/>
      <c r="F62" s="267"/>
      <c r="G62" s="267"/>
      <c r="H62" s="267"/>
      <c r="I62" s="267"/>
      <c r="J62" s="267"/>
      <c r="K62" s="267"/>
      <c r="L62" s="381" t="s">
        <v>94</v>
      </c>
      <c r="M62" s="381"/>
      <c r="N62" s="381"/>
      <c r="O62" s="381" t="s">
        <v>95</v>
      </c>
      <c r="P62" s="381"/>
      <c r="Q62" s="426"/>
      <c r="R62" s="760" t="s">
        <v>338</v>
      </c>
      <c r="S62" s="761"/>
      <c r="T62" s="761"/>
      <c r="U62" s="761"/>
      <c r="V62" s="761"/>
      <c r="W62" s="761"/>
      <c r="X62" s="761"/>
      <c r="Y62" s="761"/>
      <c r="Z62" s="761"/>
      <c r="AA62" s="783"/>
      <c r="AB62" s="724" t="s">
        <v>595</v>
      </c>
      <c r="AC62" s="174"/>
      <c r="AD62" s="302"/>
      <c r="AE62" s="302"/>
      <c r="AF62" s="174" t="s">
        <v>88</v>
      </c>
      <c r="AG62" s="302"/>
      <c r="AH62" s="302"/>
      <c r="AI62" s="174" t="s">
        <v>62</v>
      </c>
      <c r="AJ62" s="302"/>
      <c r="AK62" s="302"/>
      <c r="AL62" s="175" t="s">
        <v>61</v>
      </c>
      <c r="AM62" s="28"/>
      <c r="AN62" s="28"/>
      <c r="AO62" s="28"/>
      <c r="AP62" s="28"/>
      <c r="AQ62" s="28"/>
      <c r="AR62" s="28"/>
      <c r="AS62" s="28"/>
      <c r="AT62" s="28"/>
      <c r="AU62" s="28"/>
      <c r="AV62" s="28"/>
      <c r="AW62" s="28"/>
      <c r="AX62" s="28"/>
    </row>
    <row r="63" spans="1:50" ht="11.25" customHeight="1">
      <c r="A63" s="28"/>
      <c r="B63" s="272"/>
      <c r="C63" s="273"/>
      <c r="D63" s="273"/>
      <c r="E63" s="273"/>
      <c r="F63" s="273"/>
      <c r="G63" s="273"/>
      <c r="H63" s="273"/>
      <c r="I63" s="273"/>
      <c r="J63" s="273"/>
      <c r="K63" s="273"/>
      <c r="L63" s="418"/>
      <c r="M63" s="418"/>
      <c r="N63" s="418"/>
      <c r="O63" s="418"/>
      <c r="P63" s="418"/>
      <c r="Q63" s="421"/>
      <c r="R63" s="762"/>
      <c r="S63" s="763"/>
      <c r="T63" s="763"/>
      <c r="U63" s="763"/>
      <c r="V63" s="763"/>
      <c r="W63" s="763"/>
      <c r="X63" s="763"/>
      <c r="Y63" s="763"/>
      <c r="Z63" s="763"/>
      <c r="AA63" s="784"/>
      <c r="AB63" s="752"/>
      <c r="AC63" s="178"/>
      <c r="AD63" s="304"/>
      <c r="AE63" s="304"/>
      <c r="AF63" s="178"/>
      <c r="AG63" s="304"/>
      <c r="AH63" s="304"/>
      <c r="AI63" s="178"/>
      <c r="AJ63" s="304"/>
      <c r="AK63" s="304"/>
      <c r="AL63" s="179"/>
      <c r="AM63" s="28"/>
      <c r="AN63" s="28"/>
      <c r="AO63" s="28"/>
      <c r="AP63" s="28"/>
      <c r="AQ63" s="28"/>
      <c r="AR63" s="28"/>
      <c r="AS63" s="28"/>
      <c r="AT63" s="28"/>
      <c r="AU63" s="28"/>
      <c r="AV63" s="28"/>
      <c r="AW63" s="28"/>
      <c r="AX63" s="28"/>
    </row>
    <row r="64" spans="1:50" ht="11.25" customHeight="1">
      <c r="A64" s="28"/>
      <c r="B64" s="266" t="s">
        <v>340</v>
      </c>
      <c r="C64" s="267"/>
      <c r="D64" s="267"/>
      <c r="E64" s="267"/>
      <c r="F64" s="267"/>
      <c r="G64" s="267"/>
      <c r="H64" s="267"/>
      <c r="I64" s="267"/>
      <c r="J64" s="267"/>
      <c r="K64" s="268"/>
      <c r="L64" s="344"/>
      <c r="M64" s="302"/>
      <c r="N64" s="302"/>
      <c r="O64" s="364" t="s">
        <v>339</v>
      </c>
      <c r="P64" s="364"/>
      <c r="Q64" s="365"/>
      <c r="R64" s="354" t="s">
        <v>629</v>
      </c>
      <c r="S64" s="355"/>
      <c r="T64" s="355"/>
      <c r="U64" s="355"/>
      <c r="V64" s="355"/>
      <c r="W64" s="355"/>
      <c r="X64" s="355"/>
      <c r="Y64" s="355"/>
      <c r="Z64" s="355"/>
      <c r="AA64" s="356"/>
      <c r="AB64" s="459" t="s">
        <v>94</v>
      </c>
      <c r="AC64" s="459"/>
      <c r="AD64" s="266"/>
      <c r="AE64" s="464" t="s">
        <v>348</v>
      </c>
      <c r="AF64" s="267"/>
      <c r="AG64" s="267"/>
      <c r="AH64" s="267"/>
      <c r="AI64" s="268"/>
      <c r="AJ64" s="381" t="s">
        <v>95</v>
      </c>
      <c r="AK64" s="381"/>
      <c r="AL64" s="381"/>
      <c r="AM64" s="28"/>
      <c r="AN64" s="28"/>
      <c r="AO64" s="28"/>
      <c r="AP64" s="28"/>
      <c r="AQ64" s="28"/>
      <c r="AR64" s="28"/>
      <c r="AS64" s="28"/>
      <c r="AT64" s="28"/>
      <c r="AU64" s="28"/>
      <c r="AV64" s="28"/>
      <c r="AW64" s="28"/>
      <c r="AX64" s="28"/>
    </row>
    <row r="65" spans="1:50" ht="11.25" customHeight="1">
      <c r="A65" s="28"/>
      <c r="B65" s="740"/>
      <c r="C65" s="741"/>
      <c r="D65" s="741"/>
      <c r="E65" s="741"/>
      <c r="F65" s="741"/>
      <c r="G65" s="741"/>
      <c r="H65" s="741"/>
      <c r="I65" s="741"/>
      <c r="J65" s="741"/>
      <c r="K65" s="742"/>
      <c r="L65" s="410"/>
      <c r="M65" s="411"/>
      <c r="N65" s="411"/>
      <c r="O65" s="819"/>
      <c r="P65" s="819"/>
      <c r="Q65" s="665"/>
      <c r="R65" s="146" t="s">
        <v>323</v>
      </c>
      <c r="S65" s="825">
        <f>EDATE(1!$Q$75,-8)</f>
        <v>44866</v>
      </c>
      <c r="T65" s="825"/>
      <c r="U65" s="825"/>
      <c r="V65" s="147" t="s">
        <v>625</v>
      </c>
      <c r="W65" s="825">
        <f>EDATE(1!$Q$75,-2)</f>
        <v>45047</v>
      </c>
      <c r="X65" s="825"/>
      <c r="Y65" s="825"/>
      <c r="Z65" s="149" t="s">
        <v>346</v>
      </c>
      <c r="AA65" s="148"/>
      <c r="AB65" s="418"/>
      <c r="AC65" s="418"/>
      <c r="AD65" s="421"/>
      <c r="AE65" s="434"/>
      <c r="AF65" s="422"/>
      <c r="AG65" s="422"/>
      <c r="AH65" s="831" t="s">
        <v>236</v>
      </c>
      <c r="AI65" s="832"/>
      <c r="AJ65" s="418"/>
      <c r="AK65" s="418"/>
      <c r="AL65" s="418"/>
      <c r="AM65" s="28"/>
      <c r="AN65" s="28"/>
      <c r="AO65" s="28"/>
      <c r="AP65" s="28"/>
      <c r="AQ65" s="28"/>
      <c r="AR65" s="28"/>
      <c r="AS65" s="28"/>
      <c r="AT65" s="28"/>
      <c r="AU65" s="28"/>
      <c r="AV65" s="28"/>
      <c r="AW65" s="28"/>
      <c r="AX65" s="28"/>
    </row>
    <row r="66" spans="1:50" ht="11.25" customHeight="1">
      <c r="A66" s="28"/>
      <c r="B66" s="820" t="s">
        <v>341</v>
      </c>
      <c r="C66" s="821"/>
      <c r="D66" s="821"/>
      <c r="E66" s="821"/>
      <c r="F66" s="821"/>
      <c r="G66" s="821"/>
      <c r="H66" s="821"/>
      <c r="I66" s="821"/>
      <c r="J66" s="821"/>
      <c r="K66" s="822"/>
      <c r="L66" s="168"/>
      <c r="M66" s="169"/>
      <c r="N66" s="823" t="s">
        <v>342</v>
      </c>
      <c r="O66" s="364"/>
      <c r="P66" s="364"/>
      <c r="Q66" s="364"/>
      <c r="R66" s="364"/>
      <c r="S66" s="364"/>
      <c r="T66" s="365"/>
      <c r="U66" s="168"/>
      <c r="V66" s="169"/>
      <c r="W66" s="823" t="s">
        <v>343</v>
      </c>
      <c r="X66" s="364"/>
      <c r="Y66" s="364"/>
      <c r="Z66" s="364"/>
      <c r="AA66" s="364"/>
      <c r="AB66" s="364"/>
      <c r="AC66" s="364"/>
      <c r="AD66" s="168"/>
      <c r="AE66" s="169"/>
      <c r="AF66" s="823" t="s">
        <v>344</v>
      </c>
      <c r="AG66" s="364"/>
      <c r="AH66" s="364"/>
      <c r="AI66" s="364"/>
      <c r="AJ66" s="364"/>
      <c r="AK66" s="364"/>
      <c r="AL66" s="365"/>
      <c r="AM66" s="28"/>
      <c r="AN66" s="28"/>
      <c r="AO66" s="28"/>
      <c r="AP66" s="28"/>
      <c r="AQ66" s="28"/>
      <c r="AR66" s="28"/>
      <c r="AS66" s="28"/>
      <c r="AT66" s="28"/>
      <c r="AU66" s="28"/>
      <c r="AV66" s="28"/>
      <c r="AW66" s="28"/>
      <c r="AX66" s="28"/>
    </row>
    <row r="67" spans="1:50" ht="11.25" customHeight="1">
      <c r="A67" s="28"/>
      <c r="B67" s="269"/>
      <c r="C67" s="270"/>
      <c r="D67" s="270"/>
      <c r="E67" s="270"/>
      <c r="F67" s="270"/>
      <c r="G67" s="270"/>
      <c r="H67" s="270"/>
      <c r="I67" s="270"/>
      <c r="J67" s="270"/>
      <c r="K67" s="271"/>
      <c r="L67" s="172"/>
      <c r="M67" s="173"/>
      <c r="N67" s="824"/>
      <c r="O67" s="352"/>
      <c r="P67" s="352"/>
      <c r="Q67" s="352"/>
      <c r="R67" s="352"/>
      <c r="S67" s="352"/>
      <c r="T67" s="353"/>
      <c r="U67" s="172"/>
      <c r="V67" s="173"/>
      <c r="W67" s="824"/>
      <c r="X67" s="352"/>
      <c r="Y67" s="352"/>
      <c r="Z67" s="352"/>
      <c r="AA67" s="352"/>
      <c r="AB67" s="352"/>
      <c r="AC67" s="352"/>
      <c r="AD67" s="172"/>
      <c r="AE67" s="173"/>
      <c r="AF67" s="824"/>
      <c r="AG67" s="352"/>
      <c r="AH67" s="352"/>
      <c r="AI67" s="352"/>
      <c r="AJ67" s="352"/>
      <c r="AK67" s="352"/>
      <c r="AL67" s="353"/>
      <c r="AM67" s="28"/>
      <c r="AN67" s="25"/>
      <c r="AO67" s="28"/>
      <c r="AP67" s="28"/>
      <c r="AQ67" s="28"/>
      <c r="AR67" s="28"/>
      <c r="AS67" s="28"/>
      <c r="AT67" s="28"/>
      <c r="AU67" s="28"/>
      <c r="AV67" s="28"/>
      <c r="AW67" s="28"/>
      <c r="AX67" s="28"/>
    </row>
    <row r="68" spans="1:50" ht="11.25" customHeight="1">
      <c r="A68" s="28"/>
      <c r="B68" s="269"/>
      <c r="C68" s="270"/>
      <c r="D68" s="270"/>
      <c r="E68" s="270"/>
      <c r="F68" s="270"/>
      <c r="G68" s="270"/>
      <c r="H68" s="270"/>
      <c r="I68" s="270"/>
      <c r="J68" s="270"/>
      <c r="K68" s="271"/>
      <c r="L68" s="168"/>
      <c r="M68" s="169"/>
      <c r="N68" s="823" t="s">
        <v>345</v>
      </c>
      <c r="O68" s="364"/>
      <c r="P68" s="364"/>
      <c r="Q68" s="364"/>
      <c r="R68" s="364"/>
      <c r="S68" s="364"/>
      <c r="T68" s="365"/>
      <c r="U68" s="168"/>
      <c r="V68" s="169"/>
      <c r="W68" s="823" t="s">
        <v>99</v>
      </c>
      <c r="X68" s="364"/>
      <c r="Y68" s="364"/>
      <c r="Z68" s="364"/>
      <c r="AA68" s="364"/>
      <c r="AB68" s="364" t="s">
        <v>323</v>
      </c>
      <c r="AC68" s="302"/>
      <c r="AD68" s="302"/>
      <c r="AE68" s="302"/>
      <c r="AF68" s="302"/>
      <c r="AG68" s="302"/>
      <c r="AH68" s="302"/>
      <c r="AI68" s="302"/>
      <c r="AJ68" s="302"/>
      <c r="AK68" s="302"/>
      <c r="AL68" s="302"/>
      <c r="AM68" s="302"/>
      <c r="AN68" s="302"/>
      <c r="AO68" s="302"/>
      <c r="AP68" s="302"/>
      <c r="AQ68" s="302"/>
      <c r="AR68" s="302"/>
      <c r="AS68" s="302"/>
      <c r="AT68" s="302"/>
      <c r="AU68" s="302"/>
      <c r="AV68" s="302"/>
      <c r="AW68" s="365" t="s">
        <v>346</v>
      </c>
      <c r="AX68" s="28"/>
    </row>
    <row r="69" spans="1:50" ht="11.25" customHeight="1">
      <c r="A69" s="28"/>
      <c r="B69" s="272"/>
      <c r="C69" s="273"/>
      <c r="D69" s="273"/>
      <c r="E69" s="273"/>
      <c r="F69" s="273"/>
      <c r="G69" s="273"/>
      <c r="H69" s="273"/>
      <c r="I69" s="273"/>
      <c r="J69" s="273"/>
      <c r="K69" s="274"/>
      <c r="L69" s="172"/>
      <c r="M69" s="173"/>
      <c r="N69" s="824"/>
      <c r="O69" s="352"/>
      <c r="P69" s="352"/>
      <c r="Q69" s="352"/>
      <c r="R69" s="352"/>
      <c r="S69" s="352"/>
      <c r="T69" s="353"/>
      <c r="U69" s="172"/>
      <c r="V69" s="173"/>
      <c r="W69" s="824"/>
      <c r="X69" s="352"/>
      <c r="Y69" s="352"/>
      <c r="Z69" s="352"/>
      <c r="AA69" s="352"/>
      <c r="AB69" s="352"/>
      <c r="AC69" s="304"/>
      <c r="AD69" s="304"/>
      <c r="AE69" s="304"/>
      <c r="AF69" s="304"/>
      <c r="AG69" s="304"/>
      <c r="AH69" s="304"/>
      <c r="AI69" s="304"/>
      <c r="AJ69" s="304"/>
      <c r="AK69" s="304"/>
      <c r="AL69" s="304"/>
      <c r="AM69" s="304"/>
      <c r="AN69" s="304"/>
      <c r="AO69" s="304"/>
      <c r="AP69" s="304"/>
      <c r="AQ69" s="304"/>
      <c r="AR69" s="304"/>
      <c r="AS69" s="304"/>
      <c r="AT69" s="304"/>
      <c r="AU69" s="304"/>
      <c r="AV69" s="304"/>
      <c r="AW69" s="353"/>
      <c r="AX69" s="28"/>
    </row>
    <row r="70" spans="1:50" ht="11.25" customHeight="1">
      <c r="A70" s="28"/>
      <c r="B70" s="266" t="s">
        <v>387</v>
      </c>
      <c r="C70" s="267"/>
      <c r="D70" s="267"/>
      <c r="E70" s="267"/>
      <c r="F70" s="267"/>
      <c r="G70" s="267"/>
      <c r="H70" s="267"/>
      <c r="I70" s="267"/>
      <c r="J70" s="267"/>
      <c r="K70" s="267"/>
      <c r="L70" s="381" t="s">
        <v>94</v>
      </c>
      <c r="M70" s="381"/>
      <c r="N70" s="381"/>
      <c r="O70" s="381" t="s">
        <v>95</v>
      </c>
      <c r="P70" s="381"/>
      <c r="Q70" s="381"/>
      <c r="R70" s="266" t="s">
        <v>386</v>
      </c>
      <c r="S70" s="267"/>
      <c r="T70" s="267"/>
      <c r="U70" s="267"/>
      <c r="V70" s="267"/>
      <c r="W70" s="267"/>
      <c r="X70" s="267"/>
      <c r="Y70" s="267"/>
      <c r="Z70" s="267"/>
      <c r="AA70" s="268"/>
      <c r="AB70" s="724" t="s">
        <v>595</v>
      </c>
      <c r="AC70" s="174"/>
      <c r="AD70" s="302"/>
      <c r="AE70" s="302"/>
      <c r="AF70" s="174" t="s">
        <v>88</v>
      </c>
      <c r="AG70" s="302"/>
      <c r="AH70" s="302"/>
      <c r="AI70" s="174" t="s">
        <v>62</v>
      </c>
      <c r="AJ70" s="302"/>
      <c r="AK70" s="302"/>
      <c r="AL70" s="175" t="s">
        <v>61</v>
      </c>
      <c r="AM70" s="28"/>
      <c r="AN70" s="28"/>
      <c r="AO70" s="28"/>
      <c r="AP70" s="28"/>
      <c r="AQ70" s="28"/>
      <c r="AR70" s="28"/>
      <c r="AS70" s="28"/>
      <c r="AT70" s="28"/>
      <c r="AU70" s="28"/>
      <c r="AV70" s="28"/>
      <c r="AW70" s="28"/>
      <c r="AX70" s="28"/>
    </row>
    <row r="71" spans="1:50" ht="11.25" customHeight="1">
      <c r="A71" s="28"/>
      <c r="B71" s="272"/>
      <c r="C71" s="273"/>
      <c r="D71" s="273"/>
      <c r="E71" s="273"/>
      <c r="F71" s="273"/>
      <c r="G71" s="273"/>
      <c r="H71" s="273"/>
      <c r="I71" s="273"/>
      <c r="J71" s="273"/>
      <c r="K71" s="273"/>
      <c r="L71" s="460"/>
      <c r="M71" s="460"/>
      <c r="N71" s="460"/>
      <c r="O71" s="460"/>
      <c r="P71" s="460"/>
      <c r="Q71" s="460"/>
      <c r="R71" s="269"/>
      <c r="S71" s="270"/>
      <c r="T71" s="270"/>
      <c r="U71" s="270"/>
      <c r="V71" s="270"/>
      <c r="W71" s="270"/>
      <c r="X71" s="270"/>
      <c r="Y71" s="270"/>
      <c r="Z71" s="270"/>
      <c r="AA71" s="271"/>
      <c r="AB71" s="753"/>
      <c r="AC71" s="176"/>
      <c r="AD71" s="411"/>
      <c r="AE71" s="411"/>
      <c r="AF71" s="176"/>
      <c r="AG71" s="411"/>
      <c r="AH71" s="411"/>
      <c r="AI71" s="176"/>
      <c r="AJ71" s="411"/>
      <c r="AK71" s="411"/>
      <c r="AL71" s="177"/>
      <c r="AM71" s="28"/>
      <c r="AN71" s="28"/>
      <c r="AO71" s="28"/>
      <c r="AP71" s="28"/>
      <c r="AQ71" s="28"/>
      <c r="AR71" s="28"/>
      <c r="AS71" s="28"/>
      <c r="AT71" s="28"/>
      <c r="AU71" s="28"/>
      <c r="AV71" s="28"/>
      <c r="AW71" s="28"/>
      <c r="AX71" s="28"/>
    </row>
    <row r="72" spans="1:50" ht="11.25" customHeight="1">
      <c r="A72" s="28"/>
      <c r="B72" s="266" t="s">
        <v>388</v>
      </c>
      <c r="C72" s="267"/>
      <c r="D72" s="267"/>
      <c r="E72" s="267"/>
      <c r="F72" s="267"/>
      <c r="G72" s="267"/>
      <c r="H72" s="267"/>
      <c r="I72" s="267"/>
      <c r="J72" s="267"/>
      <c r="K72" s="268"/>
      <c r="L72" s="732"/>
      <c r="M72" s="553"/>
      <c r="N72" s="553"/>
      <c r="O72" s="553"/>
      <c r="P72" s="553"/>
      <c r="Q72" s="553"/>
      <c r="R72" s="553"/>
      <c r="S72" s="553"/>
      <c r="T72" s="553"/>
      <c r="U72" s="553"/>
      <c r="V72" s="553"/>
      <c r="W72" s="553"/>
      <c r="X72" s="553"/>
      <c r="Y72" s="553"/>
      <c r="Z72" s="553"/>
      <c r="AA72" s="553"/>
      <c r="AB72" s="553"/>
      <c r="AC72" s="553"/>
      <c r="AD72" s="553"/>
      <c r="AE72" s="553"/>
      <c r="AF72" s="553"/>
      <c r="AG72" s="553"/>
      <c r="AH72" s="553"/>
      <c r="AI72" s="553"/>
      <c r="AJ72" s="553"/>
      <c r="AK72" s="553"/>
      <c r="AL72" s="553"/>
      <c r="AM72" s="553"/>
      <c r="AN72" s="553"/>
      <c r="AO72" s="553"/>
      <c r="AP72" s="553"/>
      <c r="AQ72" s="553"/>
      <c r="AR72" s="553"/>
      <c r="AS72" s="553"/>
      <c r="AT72" s="553"/>
      <c r="AU72" s="553"/>
      <c r="AV72" s="553"/>
      <c r="AW72" s="554"/>
      <c r="AX72" s="28"/>
    </row>
    <row r="73" spans="1:50" ht="11.25" customHeight="1">
      <c r="A73" s="28"/>
      <c r="B73" s="272"/>
      <c r="C73" s="273"/>
      <c r="D73" s="273"/>
      <c r="E73" s="273"/>
      <c r="F73" s="273"/>
      <c r="G73" s="273"/>
      <c r="H73" s="273"/>
      <c r="I73" s="273"/>
      <c r="J73" s="273"/>
      <c r="K73" s="274"/>
      <c r="L73" s="736"/>
      <c r="M73" s="556"/>
      <c r="N73" s="556"/>
      <c r="O73" s="556"/>
      <c r="P73" s="556"/>
      <c r="Q73" s="556"/>
      <c r="R73" s="556"/>
      <c r="S73" s="556"/>
      <c r="T73" s="556"/>
      <c r="U73" s="556"/>
      <c r="V73" s="556"/>
      <c r="W73" s="556"/>
      <c r="X73" s="556"/>
      <c r="Y73" s="556"/>
      <c r="Z73" s="556"/>
      <c r="AA73" s="556"/>
      <c r="AB73" s="556"/>
      <c r="AC73" s="556"/>
      <c r="AD73" s="556"/>
      <c r="AE73" s="556"/>
      <c r="AF73" s="556"/>
      <c r="AG73" s="556"/>
      <c r="AH73" s="556"/>
      <c r="AI73" s="556"/>
      <c r="AJ73" s="556"/>
      <c r="AK73" s="556"/>
      <c r="AL73" s="556"/>
      <c r="AM73" s="556"/>
      <c r="AN73" s="556"/>
      <c r="AO73" s="556"/>
      <c r="AP73" s="556"/>
      <c r="AQ73" s="556"/>
      <c r="AR73" s="556"/>
      <c r="AS73" s="556"/>
      <c r="AT73" s="556"/>
      <c r="AU73" s="556"/>
      <c r="AV73" s="556"/>
      <c r="AW73" s="557"/>
      <c r="AX73" s="28"/>
    </row>
    <row r="74" spans="1:50" ht="11.2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row>
    <row r="75" spans="1:50" ht="11.2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row>
    <row r="76" spans="1:50" ht="11.2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row>
  </sheetData>
  <sheetProtection/>
  <mergeCells count="196">
    <mergeCell ref="AJ70:AK71"/>
    <mergeCell ref="AJ49:AN50"/>
    <mergeCell ref="AO49:AQ50"/>
    <mergeCell ref="AI60:AI61"/>
    <mergeCell ref="AJ60:AK61"/>
    <mergeCell ref="AL60:AL61"/>
    <mergeCell ref="AJ62:AK63"/>
    <mergeCell ref="AL62:AL63"/>
    <mergeCell ref="AI62:AI63"/>
    <mergeCell ref="AH65:AI65"/>
    <mergeCell ref="B72:K73"/>
    <mergeCell ref="L72:AW73"/>
    <mergeCell ref="AB70:AC71"/>
    <mergeCell ref="AD70:AE71"/>
    <mergeCell ref="AF70:AF71"/>
    <mergeCell ref="AG70:AH71"/>
    <mergeCell ref="B70:K71"/>
    <mergeCell ref="L70:N70"/>
    <mergeCell ref="AL70:AL71"/>
    <mergeCell ref="AI70:AI71"/>
    <mergeCell ref="AO47:AQ48"/>
    <mergeCell ref="AM31:AM32"/>
    <mergeCell ref="Z29:AB30"/>
    <mergeCell ref="AC29:AC30"/>
    <mergeCell ref="B43:AJ44"/>
    <mergeCell ref="B40:K41"/>
    <mergeCell ref="L45:AI46"/>
    <mergeCell ref="B45:K46"/>
    <mergeCell ref="AJ38:AK39"/>
    <mergeCell ref="AJ36:AK37"/>
    <mergeCell ref="L20:Q21"/>
    <mergeCell ref="D12:K13"/>
    <mergeCell ref="B20:K21"/>
    <mergeCell ref="X22:Y23"/>
    <mergeCell ref="T22:T23"/>
    <mergeCell ref="R22:S23"/>
    <mergeCell ref="AA22:AB23"/>
    <mergeCell ref="AC22:AC23"/>
    <mergeCell ref="U22:V23"/>
    <mergeCell ref="W22:W23"/>
    <mergeCell ref="B38:K39"/>
    <mergeCell ref="B24:K25"/>
    <mergeCell ref="Z22:Z23"/>
    <mergeCell ref="B22:K23"/>
    <mergeCell ref="L22:M23"/>
    <mergeCell ref="N22:N23"/>
    <mergeCell ref="S38:U39"/>
    <mergeCell ref="AJ31:AL32"/>
    <mergeCell ref="X24:Y25"/>
    <mergeCell ref="W24:W25"/>
    <mergeCell ref="R24:S25"/>
    <mergeCell ref="U24:V25"/>
    <mergeCell ref="AF38:AI39"/>
    <mergeCell ref="M27:U28"/>
    <mergeCell ref="Q24:Q25"/>
    <mergeCell ref="AE64:AI64"/>
    <mergeCell ref="AJ47:AN48"/>
    <mergeCell ref="L47:AI48"/>
    <mergeCell ref="AJ45:AQ46"/>
    <mergeCell ref="Q36:R37"/>
    <mergeCell ref="P36:P37"/>
    <mergeCell ref="N40:O41"/>
    <mergeCell ref="P40:P41"/>
    <mergeCell ref="Q40:R41"/>
    <mergeCell ref="S40:U41"/>
    <mergeCell ref="R64:AA64"/>
    <mergeCell ref="S65:U65"/>
    <mergeCell ref="W65:Y65"/>
    <mergeCell ref="AD66:AE67"/>
    <mergeCell ref="AF66:AL67"/>
    <mergeCell ref="B51:K52"/>
    <mergeCell ref="L51:AI52"/>
    <mergeCell ref="B54:AJ55"/>
    <mergeCell ref="AJ64:AL64"/>
    <mergeCell ref="AJ65:AL65"/>
    <mergeCell ref="AW68:AW69"/>
    <mergeCell ref="O70:Q70"/>
    <mergeCell ref="L71:N71"/>
    <mergeCell ref="O71:Q71"/>
    <mergeCell ref="AB64:AD64"/>
    <mergeCell ref="AB65:AD65"/>
    <mergeCell ref="AE65:AG65"/>
    <mergeCell ref="W68:AA69"/>
    <mergeCell ref="AB68:AB69"/>
    <mergeCell ref="AC68:AV69"/>
    <mergeCell ref="B66:K69"/>
    <mergeCell ref="L66:M67"/>
    <mergeCell ref="N66:T67"/>
    <mergeCell ref="R70:AA71"/>
    <mergeCell ref="W66:AC67"/>
    <mergeCell ref="U66:V67"/>
    <mergeCell ref="U68:V69"/>
    <mergeCell ref="L68:M69"/>
    <mergeCell ref="N68:T69"/>
    <mergeCell ref="B64:K65"/>
    <mergeCell ref="L64:N65"/>
    <mergeCell ref="O64:Q65"/>
    <mergeCell ref="AD62:AE63"/>
    <mergeCell ref="AF62:AF63"/>
    <mergeCell ref="AG62:AH63"/>
    <mergeCell ref="B62:K63"/>
    <mergeCell ref="L62:N62"/>
    <mergeCell ref="O62:Q62"/>
    <mergeCell ref="L63:N63"/>
    <mergeCell ref="O63:Q63"/>
    <mergeCell ref="R62:AA63"/>
    <mergeCell ref="AB62:AC63"/>
    <mergeCell ref="AB60:AC61"/>
    <mergeCell ref="AD60:AE61"/>
    <mergeCell ref="AF60:AF61"/>
    <mergeCell ref="O60:Q60"/>
    <mergeCell ref="O61:Q61"/>
    <mergeCell ref="R60:AA61"/>
    <mergeCell ref="B58:K59"/>
    <mergeCell ref="L58:N58"/>
    <mergeCell ref="L60:N60"/>
    <mergeCell ref="AB56:AD56"/>
    <mergeCell ref="X31:Z32"/>
    <mergeCell ref="AF36:AI37"/>
    <mergeCell ref="L49:AI50"/>
    <mergeCell ref="B49:K50"/>
    <mergeCell ref="S36:U37"/>
    <mergeCell ref="AG60:AH61"/>
    <mergeCell ref="O58:Q58"/>
    <mergeCell ref="R58:AA59"/>
    <mergeCell ref="AE58:AE59"/>
    <mergeCell ref="AE56:AG56"/>
    <mergeCell ref="AE57:AG57"/>
    <mergeCell ref="AB58:AD59"/>
    <mergeCell ref="AB57:AD57"/>
    <mergeCell ref="B60:K61"/>
    <mergeCell ref="T24:T25"/>
    <mergeCell ref="L59:N59"/>
    <mergeCell ref="O59:Q59"/>
    <mergeCell ref="B56:AA57"/>
    <mergeCell ref="B47:K48"/>
    <mergeCell ref="Z24:Z25"/>
    <mergeCell ref="AA24:AB25"/>
    <mergeCell ref="P38:P39"/>
    <mergeCell ref="L61:N61"/>
    <mergeCell ref="N36:O37"/>
    <mergeCell ref="P31:W32"/>
    <mergeCell ref="AB31:AI32"/>
    <mergeCell ref="AC24:AC25"/>
    <mergeCell ref="Q38:R39"/>
    <mergeCell ref="L40:M41"/>
    <mergeCell ref="N38:O39"/>
    <mergeCell ref="V36:AE37"/>
    <mergeCell ref="V38:AE39"/>
    <mergeCell ref="O24:P25"/>
    <mergeCell ref="P29:Y30"/>
    <mergeCell ref="B34:AJ35"/>
    <mergeCell ref="AA31:AA32"/>
    <mergeCell ref="B31:C32"/>
    <mergeCell ref="L31:N32"/>
    <mergeCell ref="O31:O32"/>
    <mergeCell ref="L24:M25"/>
    <mergeCell ref="Q22:Q23"/>
    <mergeCell ref="N24:N25"/>
    <mergeCell ref="O22:P23"/>
    <mergeCell ref="L5:AW7"/>
    <mergeCell ref="AB11:AC11"/>
    <mergeCell ref="V11:AA11"/>
    <mergeCell ref="T11:U11"/>
    <mergeCell ref="O9:Q9"/>
    <mergeCell ref="X20:AC21"/>
    <mergeCell ref="R20:W21"/>
    <mergeCell ref="O8:Q8"/>
    <mergeCell ref="R16:AW17"/>
    <mergeCell ref="B5:K7"/>
    <mergeCell ref="L8:N8"/>
    <mergeCell ref="L9:N9"/>
    <mergeCell ref="D14:K15"/>
    <mergeCell ref="D16:Q17"/>
    <mergeCell ref="Z14:AG15"/>
    <mergeCell ref="B11:K11"/>
    <mergeCell ref="A1:AB2"/>
    <mergeCell ref="B3:AJ4"/>
    <mergeCell ref="B12:C17"/>
    <mergeCell ref="AD11:AI11"/>
    <mergeCell ref="B8:K9"/>
    <mergeCell ref="AH14:AW15"/>
    <mergeCell ref="L12:AW13"/>
    <mergeCell ref="N11:S11"/>
    <mergeCell ref="L11:M11"/>
    <mergeCell ref="L14:Y15"/>
    <mergeCell ref="V27:Z28"/>
    <mergeCell ref="L38:M39"/>
    <mergeCell ref="B27:K28"/>
    <mergeCell ref="L27:L28"/>
    <mergeCell ref="B36:K37"/>
    <mergeCell ref="L36:M37"/>
    <mergeCell ref="D31:K32"/>
    <mergeCell ref="L29:N30"/>
    <mergeCell ref="O29:O30"/>
    <mergeCell ref="B29:K30"/>
  </mergeCells>
  <dataValidations count="1">
    <dataValidation type="list" allowBlank="1" showInputMessage="1" showErrorMessage="1" sqref="L9:Q9 L11:M11 T11:U11 AB11:AC11 AB57:AG57 L59:Q59 L61:Q61 L63:Q63 AB65:AD65 AJ65:AL65 L66:M69 U66:V69 AD66:AE67 L71:Q71">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AX76"/>
  <sheetViews>
    <sheetView view="pageBreakPreview" zoomScaleSheetLayoutView="100" zoomScalePageLayoutView="0" workbookViewId="0" topLeftCell="A1">
      <selection activeCell="B1" sqref="B1:AJ2"/>
    </sheetView>
  </sheetViews>
  <sheetFormatPr defaultColWidth="1.875" defaultRowHeight="11.25" customHeight="1"/>
  <cols>
    <col min="1" max="16384" width="1.875" style="8" customWidth="1"/>
  </cols>
  <sheetData>
    <row r="1" spans="1:50" s="6" customFormat="1" ht="11.25" customHeight="1">
      <c r="A1" s="25"/>
      <c r="B1" s="387" t="s">
        <v>390</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25"/>
      <c r="AL1" s="25"/>
      <c r="AM1" s="25"/>
      <c r="AN1" s="25"/>
      <c r="AO1" s="25"/>
      <c r="AP1" s="25"/>
      <c r="AQ1" s="25"/>
      <c r="AR1" s="25"/>
      <c r="AS1" s="25"/>
      <c r="AT1" s="25"/>
      <c r="AU1" s="25"/>
      <c r="AV1" s="25"/>
      <c r="AW1" s="25"/>
      <c r="AX1" s="25"/>
    </row>
    <row r="2" spans="1:50" s="6" customFormat="1" ht="11.25" customHeight="1">
      <c r="A2" s="25"/>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2"/>
      <c r="AL2" s="32"/>
      <c r="AM2" s="32"/>
      <c r="AN2" s="32"/>
      <c r="AO2" s="32"/>
      <c r="AP2" s="32"/>
      <c r="AQ2" s="32"/>
      <c r="AR2" s="32"/>
      <c r="AS2" s="32"/>
      <c r="AT2" s="32"/>
      <c r="AU2" s="28"/>
      <c r="AV2" s="28"/>
      <c r="AW2" s="28"/>
      <c r="AX2" s="25"/>
    </row>
    <row r="3" spans="1:50" ht="11.25" customHeight="1">
      <c r="A3" s="28"/>
      <c r="B3" s="28" t="s">
        <v>391</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row>
    <row r="4" spans="1:50" ht="11.25" customHeight="1">
      <c r="A4" s="28"/>
      <c r="B4" s="381" t="s">
        <v>392</v>
      </c>
      <c r="C4" s="381"/>
      <c r="D4" s="381"/>
      <c r="E4" s="381"/>
      <c r="F4" s="381"/>
      <c r="G4" s="381"/>
      <c r="H4" s="381"/>
      <c r="I4" s="381"/>
      <c r="J4" s="381"/>
      <c r="K4" s="381"/>
      <c r="L4" s="381"/>
      <c r="M4" s="381"/>
      <c r="N4" s="381"/>
      <c r="O4" s="381"/>
      <c r="P4" s="381"/>
      <c r="Q4" s="381"/>
      <c r="R4" s="381"/>
      <c r="S4" s="381"/>
      <c r="T4" s="381"/>
      <c r="U4" s="381"/>
      <c r="V4" s="381"/>
      <c r="W4" s="381"/>
      <c r="X4" s="381"/>
      <c r="Y4" s="381"/>
      <c r="Z4" s="381" t="s">
        <v>393</v>
      </c>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28"/>
    </row>
    <row r="5" spans="1:50" ht="11.25" customHeight="1">
      <c r="A5" s="28"/>
      <c r="B5" s="418"/>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18"/>
      <c r="AS5" s="418"/>
      <c r="AT5" s="418"/>
      <c r="AU5" s="418"/>
      <c r="AV5" s="418"/>
      <c r="AW5" s="418"/>
      <c r="AX5" s="28"/>
    </row>
    <row r="6" spans="1:50" ht="11.25" customHeight="1">
      <c r="A6" s="28"/>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28"/>
    </row>
    <row r="7" spans="1:50" ht="11.25" customHeight="1">
      <c r="A7" s="28"/>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28"/>
    </row>
    <row r="8" spans="1:50" ht="11.25" customHeight="1">
      <c r="A8" s="28"/>
      <c r="B8" s="418"/>
      <c r="C8" s="418"/>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18"/>
      <c r="AS8" s="418"/>
      <c r="AT8" s="418"/>
      <c r="AU8" s="418"/>
      <c r="AV8" s="418"/>
      <c r="AW8" s="418"/>
      <c r="AX8" s="28"/>
    </row>
    <row r="9" spans="1:50" ht="11.25" customHeight="1">
      <c r="A9" s="28"/>
      <c r="B9" s="344"/>
      <c r="C9" s="302"/>
      <c r="D9" s="302"/>
      <c r="E9" s="302"/>
      <c r="F9" s="302"/>
      <c r="G9" s="302"/>
      <c r="H9" s="302"/>
      <c r="I9" s="302"/>
      <c r="J9" s="302"/>
      <c r="K9" s="302"/>
      <c r="L9" s="302"/>
      <c r="M9" s="302"/>
      <c r="N9" s="302"/>
      <c r="O9" s="302"/>
      <c r="P9" s="302"/>
      <c r="Q9" s="302"/>
      <c r="R9" s="302"/>
      <c r="S9" s="302"/>
      <c r="T9" s="302"/>
      <c r="U9" s="302"/>
      <c r="V9" s="302"/>
      <c r="W9" s="302"/>
      <c r="X9" s="302"/>
      <c r="Y9" s="303"/>
      <c r="Z9" s="344"/>
      <c r="AA9" s="302"/>
      <c r="AB9" s="302"/>
      <c r="AC9" s="302"/>
      <c r="AD9" s="302"/>
      <c r="AE9" s="302"/>
      <c r="AF9" s="302"/>
      <c r="AG9" s="302"/>
      <c r="AH9" s="302"/>
      <c r="AI9" s="302"/>
      <c r="AJ9" s="302"/>
      <c r="AK9" s="302"/>
      <c r="AL9" s="302"/>
      <c r="AM9" s="302"/>
      <c r="AN9" s="302"/>
      <c r="AO9" s="302"/>
      <c r="AP9" s="302"/>
      <c r="AQ9" s="302"/>
      <c r="AR9" s="302"/>
      <c r="AS9" s="302"/>
      <c r="AT9" s="302"/>
      <c r="AU9" s="302"/>
      <c r="AV9" s="302"/>
      <c r="AW9" s="303"/>
      <c r="AX9" s="28"/>
    </row>
    <row r="10" spans="1:50" ht="11.25" customHeight="1">
      <c r="A10" s="28"/>
      <c r="B10" s="343"/>
      <c r="C10" s="304"/>
      <c r="D10" s="304"/>
      <c r="E10" s="304"/>
      <c r="F10" s="304"/>
      <c r="G10" s="304"/>
      <c r="H10" s="304"/>
      <c r="I10" s="304"/>
      <c r="J10" s="304"/>
      <c r="K10" s="304"/>
      <c r="L10" s="304"/>
      <c r="M10" s="304"/>
      <c r="N10" s="304"/>
      <c r="O10" s="304"/>
      <c r="P10" s="304"/>
      <c r="Q10" s="304"/>
      <c r="R10" s="304"/>
      <c r="S10" s="304"/>
      <c r="T10" s="304"/>
      <c r="U10" s="304"/>
      <c r="V10" s="304"/>
      <c r="W10" s="304"/>
      <c r="X10" s="304"/>
      <c r="Y10" s="305"/>
      <c r="Z10" s="343"/>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5"/>
      <c r="AX10" s="28"/>
    </row>
    <row r="11" spans="1:50" ht="11.25" customHeight="1">
      <c r="A11" s="28"/>
      <c r="B11" s="344"/>
      <c r="C11" s="302"/>
      <c r="D11" s="302"/>
      <c r="E11" s="302"/>
      <c r="F11" s="302"/>
      <c r="G11" s="302"/>
      <c r="H11" s="302"/>
      <c r="I11" s="302"/>
      <c r="J11" s="302"/>
      <c r="K11" s="302"/>
      <c r="L11" s="302"/>
      <c r="M11" s="302"/>
      <c r="N11" s="302"/>
      <c r="O11" s="302"/>
      <c r="P11" s="302"/>
      <c r="Q11" s="302"/>
      <c r="R11" s="302"/>
      <c r="S11" s="302"/>
      <c r="T11" s="302"/>
      <c r="U11" s="302"/>
      <c r="V11" s="302"/>
      <c r="W11" s="302"/>
      <c r="X11" s="302"/>
      <c r="Y11" s="303"/>
      <c r="Z11" s="344"/>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3"/>
      <c r="AX11" s="28"/>
    </row>
    <row r="12" spans="1:50" ht="11.25" customHeight="1">
      <c r="A12" s="28"/>
      <c r="B12" s="343"/>
      <c r="C12" s="304"/>
      <c r="D12" s="304"/>
      <c r="E12" s="304"/>
      <c r="F12" s="304"/>
      <c r="G12" s="304"/>
      <c r="H12" s="304"/>
      <c r="I12" s="304"/>
      <c r="J12" s="304"/>
      <c r="K12" s="304"/>
      <c r="L12" s="304"/>
      <c r="M12" s="304"/>
      <c r="N12" s="304"/>
      <c r="O12" s="304"/>
      <c r="P12" s="304"/>
      <c r="Q12" s="304"/>
      <c r="R12" s="304"/>
      <c r="S12" s="304"/>
      <c r="T12" s="304"/>
      <c r="U12" s="304"/>
      <c r="V12" s="304"/>
      <c r="W12" s="304"/>
      <c r="X12" s="304"/>
      <c r="Y12" s="305"/>
      <c r="Z12" s="343"/>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5"/>
      <c r="AX12" s="28"/>
    </row>
    <row r="13" spans="1:50" ht="11.25" customHeight="1">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row>
    <row r="14" spans="1:50" ht="11.25" customHeight="1">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row>
    <row r="15" spans="1:50" s="6" customFormat="1" ht="11.25" customHeight="1">
      <c r="A15" s="25"/>
      <c r="B15" s="387" t="s">
        <v>9</v>
      </c>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25"/>
      <c r="AL15" s="25"/>
      <c r="AM15" s="25"/>
      <c r="AN15" s="25"/>
      <c r="AO15" s="25"/>
      <c r="AP15" s="25"/>
      <c r="AQ15" s="25"/>
      <c r="AR15" s="25"/>
      <c r="AS15" s="25"/>
      <c r="AT15" s="25"/>
      <c r="AU15" s="25"/>
      <c r="AV15" s="25"/>
      <c r="AW15" s="25"/>
      <c r="AX15" s="25"/>
    </row>
    <row r="16" spans="1:50" s="6" customFormat="1" ht="11.25" customHeight="1">
      <c r="A16" s="25"/>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2"/>
      <c r="AL16" s="32"/>
      <c r="AM16" s="32"/>
      <c r="AN16" s="32"/>
      <c r="AO16" s="32"/>
      <c r="AP16" s="32"/>
      <c r="AQ16" s="32"/>
      <c r="AR16" s="32"/>
      <c r="AS16" s="32"/>
      <c r="AT16" s="32"/>
      <c r="AU16" s="28"/>
      <c r="AV16" s="28"/>
      <c r="AW16" s="28"/>
      <c r="AX16" s="25"/>
    </row>
    <row r="17" spans="1:50" ht="11.25" customHeight="1">
      <c r="A17" s="28"/>
      <c r="B17" s="266" t="s">
        <v>369</v>
      </c>
      <c r="C17" s="267"/>
      <c r="D17" s="267"/>
      <c r="E17" s="267"/>
      <c r="F17" s="267"/>
      <c r="G17" s="267"/>
      <c r="H17" s="267"/>
      <c r="I17" s="267"/>
      <c r="J17" s="267"/>
      <c r="K17" s="267"/>
      <c r="L17" s="267"/>
      <c r="M17" s="268"/>
      <c r="N17" s="743" t="s">
        <v>774</v>
      </c>
      <c r="O17" s="744"/>
      <c r="P17" s="744"/>
      <c r="Q17" s="744"/>
      <c r="R17" s="744"/>
      <c r="S17" s="535"/>
      <c r="T17" s="536"/>
      <c r="U17" s="536"/>
      <c r="V17" s="536"/>
      <c r="W17" s="174" t="s">
        <v>370</v>
      </c>
      <c r="X17" s="174"/>
      <c r="Y17" s="175"/>
      <c r="Z17" s="743" t="s">
        <v>775</v>
      </c>
      <c r="AA17" s="744"/>
      <c r="AB17" s="744"/>
      <c r="AC17" s="744"/>
      <c r="AD17" s="744"/>
      <c r="AE17" s="744"/>
      <c r="AF17" s="535"/>
      <c r="AG17" s="536"/>
      <c r="AH17" s="536"/>
      <c r="AI17" s="536"/>
      <c r="AJ17" s="174" t="s">
        <v>370</v>
      </c>
      <c r="AK17" s="174"/>
      <c r="AL17" s="175"/>
      <c r="AM17" s="25"/>
      <c r="AN17" s="25"/>
      <c r="AO17" s="25"/>
      <c r="AP17" s="25"/>
      <c r="AQ17" s="25"/>
      <c r="AR17" s="25"/>
      <c r="AS17" s="25"/>
      <c r="AT17" s="25"/>
      <c r="AU17" s="25"/>
      <c r="AV17" s="25"/>
      <c r="AW17" s="25"/>
      <c r="AX17" s="25"/>
    </row>
    <row r="18" spans="1:50" ht="11.25" customHeight="1">
      <c r="A18" s="28"/>
      <c r="B18" s="272"/>
      <c r="C18" s="273"/>
      <c r="D18" s="273"/>
      <c r="E18" s="273"/>
      <c r="F18" s="273"/>
      <c r="G18" s="273"/>
      <c r="H18" s="273"/>
      <c r="I18" s="273"/>
      <c r="J18" s="273"/>
      <c r="K18" s="273"/>
      <c r="L18" s="273"/>
      <c r="M18" s="274"/>
      <c r="N18" s="749"/>
      <c r="O18" s="750"/>
      <c r="P18" s="750"/>
      <c r="Q18" s="750"/>
      <c r="R18" s="750"/>
      <c r="S18" s="539"/>
      <c r="T18" s="540"/>
      <c r="U18" s="540"/>
      <c r="V18" s="540"/>
      <c r="W18" s="178"/>
      <c r="X18" s="178"/>
      <c r="Y18" s="179"/>
      <c r="Z18" s="749"/>
      <c r="AA18" s="750"/>
      <c r="AB18" s="750"/>
      <c r="AC18" s="750"/>
      <c r="AD18" s="750"/>
      <c r="AE18" s="750"/>
      <c r="AF18" s="539"/>
      <c r="AG18" s="540"/>
      <c r="AH18" s="540"/>
      <c r="AI18" s="540"/>
      <c r="AJ18" s="178"/>
      <c r="AK18" s="178"/>
      <c r="AL18" s="179"/>
      <c r="AM18" s="32"/>
      <c r="AN18" s="32"/>
      <c r="AO18" s="32"/>
      <c r="AP18" s="32"/>
      <c r="AQ18" s="32"/>
      <c r="AR18" s="32"/>
      <c r="AS18" s="32"/>
      <c r="AT18" s="32"/>
      <c r="AU18" s="28"/>
      <c r="AV18" s="28"/>
      <c r="AW18" s="28"/>
      <c r="AX18" s="25"/>
    </row>
    <row r="19" spans="1:50" ht="11.25" customHeight="1">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5"/>
      <c r="AN19" s="25"/>
      <c r="AO19" s="25"/>
      <c r="AP19" s="25"/>
      <c r="AQ19" s="25"/>
      <c r="AR19" s="25"/>
      <c r="AS19" s="25"/>
      <c r="AT19" s="25"/>
      <c r="AU19" s="25"/>
      <c r="AV19" s="25"/>
      <c r="AW19" s="25"/>
      <c r="AX19" s="25"/>
    </row>
    <row r="20" spans="1:50" ht="11.25" customHeight="1">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32"/>
      <c r="AN20" s="32"/>
      <c r="AO20" s="32"/>
      <c r="AP20" s="32"/>
      <c r="AQ20" s="32"/>
      <c r="AR20" s="32"/>
      <c r="AS20" s="32"/>
      <c r="AT20" s="32"/>
      <c r="AU20" s="28"/>
      <c r="AV20" s="28"/>
      <c r="AW20" s="28"/>
      <c r="AX20" s="25"/>
    </row>
    <row r="21" spans="1:50" s="6" customFormat="1" ht="11.25" customHeight="1">
      <c r="A21" s="25"/>
      <c r="B21" s="387" t="s">
        <v>10</v>
      </c>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25"/>
      <c r="AL21" s="25"/>
      <c r="AM21" s="25"/>
      <c r="AN21" s="25"/>
      <c r="AO21" s="25"/>
      <c r="AP21" s="25"/>
      <c r="AQ21" s="25"/>
      <c r="AR21" s="25"/>
      <c r="AS21" s="25"/>
      <c r="AT21" s="25"/>
      <c r="AU21" s="25"/>
      <c r="AV21" s="25"/>
      <c r="AW21" s="25"/>
      <c r="AX21" s="25"/>
    </row>
    <row r="22" spans="1:50" s="6" customFormat="1" ht="11.25" customHeight="1">
      <c r="A22" s="25"/>
      <c r="B22" s="387"/>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2"/>
      <c r="AL22" s="32"/>
      <c r="AM22" s="32"/>
      <c r="AN22" s="32"/>
      <c r="AO22" s="32"/>
      <c r="AP22" s="32"/>
      <c r="AQ22" s="32"/>
      <c r="AR22" s="32"/>
      <c r="AS22" s="32"/>
      <c r="AT22" s="32"/>
      <c r="AU22" s="28"/>
      <c r="AV22" s="28"/>
      <c r="AW22" s="28"/>
      <c r="AX22" s="25"/>
    </row>
    <row r="23" spans="1:50" ht="11.25" customHeight="1">
      <c r="A23" s="28"/>
      <c r="B23" s="381" t="s">
        <v>356</v>
      </c>
      <c r="C23" s="381"/>
      <c r="D23" s="381"/>
      <c r="E23" s="381"/>
      <c r="F23" s="381"/>
      <c r="G23" s="381"/>
      <c r="H23" s="381"/>
      <c r="I23" s="381"/>
      <c r="J23" s="266" t="s">
        <v>394</v>
      </c>
      <c r="K23" s="267"/>
      <c r="L23" s="267"/>
      <c r="M23" s="267"/>
      <c r="N23" s="267"/>
      <c r="O23" s="267"/>
      <c r="P23" s="267"/>
      <c r="Q23" s="267"/>
      <c r="R23" s="268"/>
      <c r="S23" s="354" t="s">
        <v>630</v>
      </c>
      <c r="T23" s="355"/>
      <c r="U23" s="355"/>
      <c r="V23" s="355"/>
      <c r="W23" s="355"/>
      <c r="X23" s="355"/>
      <c r="Y23" s="355"/>
      <c r="Z23" s="355"/>
      <c r="AA23" s="356"/>
      <c r="AB23" s="266" t="s">
        <v>365</v>
      </c>
      <c r="AC23" s="267"/>
      <c r="AD23" s="267"/>
      <c r="AE23" s="267"/>
      <c r="AF23" s="267"/>
      <c r="AG23" s="267"/>
      <c r="AH23" s="268"/>
      <c r="AI23" s="28"/>
      <c r="AJ23" s="28"/>
      <c r="AK23" s="28"/>
      <c r="AL23" s="28"/>
      <c r="AM23" s="28"/>
      <c r="AN23" s="28"/>
      <c r="AO23" s="28"/>
      <c r="AP23" s="28"/>
      <c r="AQ23" s="28"/>
      <c r="AR23" s="28"/>
      <c r="AS23" s="28"/>
      <c r="AT23" s="28"/>
      <c r="AU23" s="28"/>
      <c r="AV23" s="28"/>
      <c r="AW23" s="28"/>
      <c r="AX23" s="28"/>
    </row>
    <row r="24" spans="1:50" ht="11.25" customHeight="1">
      <c r="A24" s="28"/>
      <c r="B24" s="381"/>
      <c r="C24" s="381"/>
      <c r="D24" s="381"/>
      <c r="E24" s="381"/>
      <c r="F24" s="381"/>
      <c r="G24" s="381"/>
      <c r="H24" s="381"/>
      <c r="I24" s="381"/>
      <c r="J24" s="272"/>
      <c r="K24" s="273"/>
      <c r="L24" s="273"/>
      <c r="M24" s="273"/>
      <c r="N24" s="273"/>
      <c r="O24" s="273"/>
      <c r="P24" s="273"/>
      <c r="Q24" s="273"/>
      <c r="R24" s="274"/>
      <c r="S24" s="78" t="s">
        <v>323</v>
      </c>
      <c r="T24" s="833">
        <f>EDATE(1!$Q$75,-2)</f>
        <v>45047</v>
      </c>
      <c r="U24" s="833"/>
      <c r="V24" s="833"/>
      <c r="W24" s="833"/>
      <c r="X24" s="833"/>
      <c r="Y24" s="361" t="s">
        <v>631</v>
      </c>
      <c r="Z24" s="361"/>
      <c r="AA24" s="362"/>
      <c r="AB24" s="272"/>
      <c r="AC24" s="273"/>
      <c r="AD24" s="273"/>
      <c r="AE24" s="273"/>
      <c r="AF24" s="273"/>
      <c r="AG24" s="273"/>
      <c r="AH24" s="274"/>
      <c r="AI24" s="28"/>
      <c r="AJ24" s="28"/>
      <c r="AK24" s="28"/>
      <c r="AL24" s="28"/>
      <c r="AM24" s="28"/>
      <c r="AN24" s="28"/>
      <c r="AO24" s="28"/>
      <c r="AP24" s="28"/>
      <c r="AQ24" s="28"/>
      <c r="AR24" s="28"/>
      <c r="AS24" s="28"/>
      <c r="AT24" s="28"/>
      <c r="AU24" s="28"/>
      <c r="AV24" s="28"/>
      <c r="AW24" s="28"/>
      <c r="AX24" s="28"/>
    </row>
    <row r="25" spans="1:50" ht="11.25" customHeight="1">
      <c r="A25" s="28"/>
      <c r="B25" s="266" t="s">
        <v>550</v>
      </c>
      <c r="C25" s="267"/>
      <c r="D25" s="267"/>
      <c r="E25" s="267"/>
      <c r="F25" s="267"/>
      <c r="G25" s="267"/>
      <c r="H25" s="267"/>
      <c r="I25" s="268"/>
      <c r="J25" s="302"/>
      <c r="K25" s="302"/>
      <c r="L25" s="302"/>
      <c r="M25" s="302"/>
      <c r="N25" s="302"/>
      <c r="O25" s="302"/>
      <c r="P25" s="364" t="s">
        <v>551</v>
      </c>
      <c r="Q25" s="364"/>
      <c r="R25" s="365"/>
      <c r="S25" s="302"/>
      <c r="T25" s="302"/>
      <c r="U25" s="302"/>
      <c r="V25" s="302"/>
      <c r="W25" s="302"/>
      <c r="X25" s="302"/>
      <c r="Y25" s="364" t="s">
        <v>551</v>
      </c>
      <c r="Z25" s="364"/>
      <c r="AA25" s="365"/>
      <c r="AB25" s="302"/>
      <c r="AC25" s="302"/>
      <c r="AD25" s="302"/>
      <c r="AE25" s="302"/>
      <c r="AF25" s="302"/>
      <c r="AG25" s="302"/>
      <c r="AH25" s="303"/>
      <c r="AI25" s="28"/>
      <c r="AJ25" s="28"/>
      <c r="AK25" s="28"/>
      <c r="AL25" s="28"/>
      <c r="AM25" s="28"/>
      <c r="AN25" s="28"/>
      <c r="AO25" s="28"/>
      <c r="AP25" s="28"/>
      <c r="AQ25" s="28"/>
      <c r="AR25" s="28"/>
      <c r="AS25" s="28"/>
      <c r="AT25" s="28"/>
      <c r="AU25" s="28"/>
      <c r="AV25" s="28"/>
      <c r="AW25" s="28"/>
      <c r="AX25" s="28"/>
    </row>
    <row r="26" spans="1:50" ht="11.25" customHeight="1">
      <c r="A26" s="28"/>
      <c r="B26" s="272"/>
      <c r="C26" s="273"/>
      <c r="D26" s="273"/>
      <c r="E26" s="273"/>
      <c r="F26" s="273"/>
      <c r="G26" s="273"/>
      <c r="H26" s="273"/>
      <c r="I26" s="274"/>
      <c r="J26" s="304"/>
      <c r="K26" s="304"/>
      <c r="L26" s="304"/>
      <c r="M26" s="304"/>
      <c r="N26" s="304"/>
      <c r="O26" s="304"/>
      <c r="P26" s="352"/>
      <c r="Q26" s="352"/>
      <c r="R26" s="353"/>
      <c r="S26" s="304"/>
      <c r="T26" s="304"/>
      <c r="U26" s="304"/>
      <c r="V26" s="304"/>
      <c r="W26" s="304"/>
      <c r="X26" s="304"/>
      <c r="Y26" s="352"/>
      <c r="Z26" s="352"/>
      <c r="AA26" s="353"/>
      <c r="AB26" s="304"/>
      <c r="AC26" s="304"/>
      <c r="AD26" s="304"/>
      <c r="AE26" s="304"/>
      <c r="AF26" s="304"/>
      <c r="AG26" s="304"/>
      <c r="AH26" s="305"/>
      <c r="AI26" s="28"/>
      <c r="AJ26" s="28"/>
      <c r="AK26" s="28"/>
      <c r="AL26" s="28"/>
      <c r="AM26" s="28"/>
      <c r="AN26" s="28"/>
      <c r="AO26" s="28"/>
      <c r="AP26" s="28"/>
      <c r="AQ26" s="28"/>
      <c r="AR26" s="28"/>
      <c r="AS26" s="28"/>
      <c r="AT26" s="28"/>
      <c r="AU26" s="28"/>
      <c r="AV26" s="28"/>
      <c r="AW26" s="28"/>
      <c r="AX26" s="28"/>
    </row>
    <row r="27" spans="1:50" ht="11.25" customHeight="1">
      <c r="A27" s="28"/>
      <c r="B27" s="266" t="s">
        <v>357</v>
      </c>
      <c r="C27" s="267"/>
      <c r="D27" s="267"/>
      <c r="E27" s="267"/>
      <c r="F27" s="267"/>
      <c r="G27" s="267"/>
      <c r="H27" s="267"/>
      <c r="I27" s="268"/>
      <c r="J27" s="302"/>
      <c r="K27" s="302"/>
      <c r="L27" s="302"/>
      <c r="M27" s="302"/>
      <c r="N27" s="302"/>
      <c r="O27" s="302"/>
      <c r="P27" s="364" t="s">
        <v>552</v>
      </c>
      <c r="Q27" s="364"/>
      <c r="R27" s="365"/>
      <c r="S27" s="302"/>
      <c r="T27" s="302"/>
      <c r="U27" s="302"/>
      <c r="V27" s="302"/>
      <c r="W27" s="302"/>
      <c r="X27" s="302"/>
      <c r="Y27" s="364" t="s">
        <v>552</v>
      </c>
      <c r="Z27" s="364"/>
      <c r="AA27" s="365"/>
      <c r="AB27" s="302"/>
      <c r="AC27" s="302"/>
      <c r="AD27" s="302"/>
      <c r="AE27" s="302"/>
      <c r="AF27" s="302"/>
      <c r="AG27" s="302"/>
      <c r="AH27" s="303"/>
      <c r="AI27" s="28"/>
      <c r="AJ27" s="28"/>
      <c r="AK27" s="28"/>
      <c r="AL27" s="28"/>
      <c r="AM27" s="28"/>
      <c r="AN27" s="28"/>
      <c r="AO27" s="28"/>
      <c r="AP27" s="28"/>
      <c r="AQ27" s="28"/>
      <c r="AR27" s="28"/>
      <c r="AS27" s="28"/>
      <c r="AT27" s="28"/>
      <c r="AU27" s="28"/>
      <c r="AV27" s="28"/>
      <c r="AW27" s="28"/>
      <c r="AX27" s="28"/>
    </row>
    <row r="28" spans="1:50" ht="11.25" customHeight="1">
      <c r="A28" s="28"/>
      <c r="B28" s="272"/>
      <c r="C28" s="273"/>
      <c r="D28" s="273"/>
      <c r="E28" s="273"/>
      <c r="F28" s="273"/>
      <c r="G28" s="273"/>
      <c r="H28" s="273"/>
      <c r="I28" s="274"/>
      <c r="J28" s="304"/>
      <c r="K28" s="304"/>
      <c r="L28" s="304"/>
      <c r="M28" s="304"/>
      <c r="N28" s="304"/>
      <c r="O28" s="304"/>
      <c r="P28" s="352"/>
      <c r="Q28" s="352"/>
      <c r="R28" s="353"/>
      <c r="S28" s="304"/>
      <c r="T28" s="304"/>
      <c r="U28" s="304"/>
      <c r="V28" s="304"/>
      <c r="W28" s="304"/>
      <c r="X28" s="304"/>
      <c r="Y28" s="352"/>
      <c r="Z28" s="352"/>
      <c r="AA28" s="353"/>
      <c r="AB28" s="304"/>
      <c r="AC28" s="304"/>
      <c r="AD28" s="304"/>
      <c r="AE28" s="304"/>
      <c r="AF28" s="304"/>
      <c r="AG28" s="304"/>
      <c r="AH28" s="305"/>
      <c r="AI28" s="28"/>
      <c r="AJ28" s="28"/>
      <c r="AK28" s="28"/>
      <c r="AL28" s="28"/>
      <c r="AM28" s="28"/>
      <c r="AN28" s="28"/>
      <c r="AO28" s="28"/>
      <c r="AP28" s="28"/>
      <c r="AQ28" s="28"/>
      <c r="AR28" s="28"/>
      <c r="AS28" s="28"/>
      <c r="AT28" s="28"/>
      <c r="AU28" s="28"/>
      <c r="AV28" s="28"/>
      <c r="AW28" s="28"/>
      <c r="AX28" s="28"/>
    </row>
    <row r="29" spans="1:50" ht="11.25" customHeight="1">
      <c r="A29" s="28"/>
      <c r="B29" s="266" t="s">
        <v>497</v>
      </c>
      <c r="C29" s="267"/>
      <c r="D29" s="267"/>
      <c r="E29" s="267"/>
      <c r="F29" s="267"/>
      <c r="G29" s="267"/>
      <c r="H29" s="267"/>
      <c r="I29" s="268"/>
      <c r="J29" s="302"/>
      <c r="K29" s="302"/>
      <c r="L29" s="302"/>
      <c r="M29" s="302"/>
      <c r="N29" s="302"/>
      <c r="O29" s="302"/>
      <c r="P29" s="364" t="s">
        <v>552</v>
      </c>
      <c r="Q29" s="364"/>
      <c r="R29" s="365"/>
      <c r="S29" s="302"/>
      <c r="T29" s="302"/>
      <c r="U29" s="302"/>
      <c r="V29" s="302"/>
      <c r="W29" s="302"/>
      <c r="X29" s="302"/>
      <c r="Y29" s="364" t="s">
        <v>552</v>
      </c>
      <c r="Z29" s="364"/>
      <c r="AA29" s="365"/>
      <c r="AB29" s="302"/>
      <c r="AC29" s="302"/>
      <c r="AD29" s="302"/>
      <c r="AE29" s="302"/>
      <c r="AF29" s="302"/>
      <c r="AG29" s="302"/>
      <c r="AH29" s="303"/>
      <c r="AI29" s="28"/>
      <c r="AJ29" s="28"/>
      <c r="AK29" s="28"/>
      <c r="AL29" s="28"/>
      <c r="AM29" s="28"/>
      <c r="AN29" s="28"/>
      <c r="AO29" s="28"/>
      <c r="AP29" s="28"/>
      <c r="AQ29" s="28"/>
      <c r="AR29" s="28"/>
      <c r="AS29" s="28"/>
      <c r="AT29" s="28"/>
      <c r="AU29" s="28"/>
      <c r="AV29" s="28"/>
      <c r="AW29" s="28"/>
      <c r="AX29" s="28"/>
    </row>
    <row r="30" spans="1:50" ht="11.25" customHeight="1">
      <c r="A30" s="28"/>
      <c r="B30" s="272"/>
      <c r="C30" s="273"/>
      <c r="D30" s="273"/>
      <c r="E30" s="273"/>
      <c r="F30" s="273"/>
      <c r="G30" s="273"/>
      <c r="H30" s="273"/>
      <c r="I30" s="274"/>
      <c r="J30" s="304"/>
      <c r="K30" s="304"/>
      <c r="L30" s="304"/>
      <c r="M30" s="304"/>
      <c r="N30" s="304"/>
      <c r="O30" s="304"/>
      <c r="P30" s="352"/>
      <c r="Q30" s="352"/>
      <c r="R30" s="353"/>
      <c r="S30" s="304"/>
      <c r="T30" s="304"/>
      <c r="U30" s="304"/>
      <c r="V30" s="304"/>
      <c r="W30" s="304"/>
      <c r="X30" s="304"/>
      <c r="Y30" s="352"/>
      <c r="Z30" s="352"/>
      <c r="AA30" s="353"/>
      <c r="AB30" s="304"/>
      <c r="AC30" s="304"/>
      <c r="AD30" s="304"/>
      <c r="AE30" s="304"/>
      <c r="AF30" s="304"/>
      <c r="AG30" s="304"/>
      <c r="AH30" s="305"/>
      <c r="AI30" s="28"/>
      <c r="AJ30" s="28"/>
      <c r="AK30" s="28"/>
      <c r="AL30" s="28"/>
      <c r="AM30" s="28"/>
      <c r="AN30" s="28"/>
      <c r="AO30" s="28"/>
      <c r="AP30" s="28"/>
      <c r="AQ30" s="28"/>
      <c r="AR30" s="28"/>
      <c r="AS30" s="28"/>
      <c r="AT30" s="28"/>
      <c r="AU30" s="28"/>
      <c r="AV30" s="28"/>
      <c r="AW30" s="28"/>
      <c r="AX30" s="28"/>
    </row>
    <row r="31" spans="1:50" ht="11.25" customHeight="1">
      <c r="A31" s="28"/>
      <c r="B31" s="266" t="s">
        <v>358</v>
      </c>
      <c r="C31" s="267"/>
      <c r="D31" s="267"/>
      <c r="E31" s="267"/>
      <c r="F31" s="267"/>
      <c r="G31" s="267"/>
      <c r="H31" s="267"/>
      <c r="I31" s="268"/>
      <c r="J31" s="302"/>
      <c r="K31" s="302"/>
      <c r="L31" s="302"/>
      <c r="M31" s="302"/>
      <c r="N31" s="302"/>
      <c r="O31" s="302"/>
      <c r="P31" s="364" t="s">
        <v>552</v>
      </c>
      <c r="Q31" s="364"/>
      <c r="R31" s="365"/>
      <c r="S31" s="302"/>
      <c r="T31" s="302"/>
      <c r="U31" s="302"/>
      <c r="V31" s="302"/>
      <c r="W31" s="302"/>
      <c r="X31" s="302"/>
      <c r="Y31" s="364" t="s">
        <v>552</v>
      </c>
      <c r="Z31" s="364"/>
      <c r="AA31" s="365"/>
      <c r="AB31" s="302"/>
      <c r="AC31" s="302"/>
      <c r="AD31" s="302"/>
      <c r="AE31" s="302"/>
      <c r="AF31" s="302"/>
      <c r="AG31" s="302"/>
      <c r="AH31" s="303"/>
      <c r="AI31" s="28"/>
      <c r="AJ31" s="28"/>
      <c r="AK31" s="28"/>
      <c r="AL31" s="28"/>
      <c r="AM31" s="28"/>
      <c r="AN31" s="28"/>
      <c r="AO31" s="28"/>
      <c r="AP31" s="28"/>
      <c r="AQ31" s="28"/>
      <c r="AR31" s="28"/>
      <c r="AS31" s="28"/>
      <c r="AT31" s="28"/>
      <c r="AU31" s="28"/>
      <c r="AV31" s="28"/>
      <c r="AW31" s="28"/>
      <c r="AX31" s="28"/>
    </row>
    <row r="32" spans="1:50" ht="11.25" customHeight="1">
      <c r="A32" s="28"/>
      <c r="B32" s="272"/>
      <c r="C32" s="273"/>
      <c r="D32" s="273"/>
      <c r="E32" s="273"/>
      <c r="F32" s="273"/>
      <c r="G32" s="273"/>
      <c r="H32" s="273"/>
      <c r="I32" s="274"/>
      <c r="J32" s="304"/>
      <c r="K32" s="304"/>
      <c r="L32" s="304"/>
      <c r="M32" s="304"/>
      <c r="N32" s="304"/>
      <c r="O32" s="304"/>
      <c r="P32" s="352"/>
      <c r="Q32" s="352"/>
      <c r="R32" s="353"/>
      <c r="S32" s="304"/>
      <c r="T32" s="304"/>
      <c r="U32" s="304"/>
      <c r="V32" s="304"/>
      <c r="W32" s="304"/>
      <c r="X32" s="304"/>
      <c r="Y32" s="352"/>
      <c r="Z32" s="352"/>
      <c r="AA32" s="353"/>
      <c r="AB32" s="304"/>
      <c r="AC32" s="304"/>
      <c r="AD32" s="304"/>
      <c r="AE32" s="304"/>
      <c r="AF32" s="304"/>
      <c r="AG32" s="304"/>
      <c r="AH32" s="305"/>
      <c r="AI32" s="28"/>
      <c r="AJ32" s="28"/>
      <c r="AK32" s="28"/>
      <c r="AL32" s="28"/>
      <c r="AM32" s="28"/>
      <c r="AN32" s="28"/>
      <c r="AO32" s="28"/>
      <c r="AP32" s="28"/>
      <c r="AQ32" s="28"/>
      <c r="AR32" s="28"/>
      <c r="AS32" s="28"/>
      <c r="AT32" s="28"/>
      <c r="AU32" s="28"/>
      <c r="AV32" s="28"/>
      <c r="AW32" s="28"/>
      <c r="AX32" s="28"/>
    </row>
    <row r="33" spans="1:50" ht="11.25" customHeight="1">
      <c r="A33" s="28"/>
      <c r="B33" s="266" t="s">
        <v>553</v>
      </c>
      <c r="C33" s="267"/>
      <c r="D33" s="267"/>
      <c r="E33" s="267"/>
      <c r="F33" s="267"/>
      <c r="G33" s="267"/>
      <c r="H33" s="267"/>
      <c r="I33" s="268"/>
      <c r="J33" s="302"/>
      <c r="K33" s="302"/>
      <c r="L33" s="302"/>
      <c r="M33" s="302"/>
      <c r="N33" s="302"/>
      <c r="O33" s="302"/>
      <c r="P33" s="364" t="s">
        <v>554</v>
      </c>
      <c r="Q33" s="364"/>
      <c r="R33" s="365"/>
      <c r="S33" s="302"/>
      <c r="T33" s="302"/>
      <c r="U33" s="302"/>
      <c r="V33" s="302"/>
      <c r="W33" s="302"/>
      <c r="X33" s="302"/>
      <c r="Y33" s="364" t="s">
        <v>554</v>
      </c>
      <c r="Z33" s="364"/>
      <c r="AA33" s="365"/>
      <c r="AB33" s="302"/>
      <c r="AC33" s="302"/>
      <c r="AD33" s="302"/>
      <c r="AE33" s="302"/>
      <c r="AF33" s="302"/>
      <c r="AG33" s="302"/>
      <c r="AH33" s="303"/>
      <c r="AI33" s="28"/>
      <c r="AJ33" s="28"/>
      <c r="AK33" s="28"/>
      <c r="AL33" s="28"/>
      <c r="AM33" s="28"/>
      <c r="AN33" s="28"/>
      <c r="AO33" s="28"/>
      <c r="AP33" s="28"/>
      <c r="AQ33" s="28"/>
      <c r="AR33" s="28"/>
      <c r="AS33" s="28"/>
      <c r="AT33" s="28"/>
      <c r="AU33" s="28"/>
      <c r="AV33" s="28"/>
      <c r="AW33" s="28"/>
      <c r="AX33" s="28"/>
    </row>
    <row r="34" spans="1:50" ht="11.25" customHeight="1">
      <c r="A34" s="28"/>
      <c r="B34" s="272"/>
      <c r="C34" s="273"/>
      <c r="D34" s="273"/>
      <c r="E34" s="273"/>
      <c r="F34" s="273"/>
      <c r="G34" s="273"/>
      <c r="H34" s="273"/>
      <c r="I34" s="274"/>
      <c r="J34" s="304"/>
      <c r="K34" s="304"/>
      <c r="L34" s="304"/>
      <c r="M34" s="304"/>
      <c r="N34" s="304"/>
      <c r="O34" s="304"/>
      <c r="P34" s="352"/>
      <c r="Q34" s="352"/>
      <c r="R34" s="353"/>
      <c r="S34" s="304"/>
      <c r="T34" s="304"/>
      <c r="U34" s="304"/>
      <c r="V34" s="304"/>
      <c r="W34" s="304"/>
      <c r="X34" s="304"/>
      <c r="Y34" s="352"/>
      <c r="Z34" s="352"/>
      <c r="AA34" s="353"/>
      <c r="AB34" s="304"/>
      <c r="AC34" s="304"/>
      <c r="AD34" s="304"/>
      <c r="AE34" s="304"/>
      <c r="AF34" s="304"/>
      <c r="AG34" s="304"/>
      <c r="AH34" s="305"/>
      <c r="AI34" s="28"/>
      <c r="AJ34" s="28"/>
      <c r="AK34" s="28"/>
      <c r="AL34" s="28"/>
      <c r="AM34" s="28"/>
      <c r="AN34" s="28"/>
      <c r="AO34" s="28"/>
      <c r="AP34" s="28"/>
      <c r="AQ34" s="28"/>
      <c r="AR34" s="28"/>
      <c r="AS34" s="28"/>
      <c r="AT34" s="28"/>
      <c r="AU34" s="28"/>
      <c r="AV34" s="28"/>
      <c r="AW34" s="28"/>
      <c r="AX34" s="28"/>
    </row>
    <row r="35" spans="1:50" ht="11.25" customHeight="1">
      <c r="A35" s="28"/>
      <c r="B35" s="266" t="s">
        <v>359</v>
      </c>
      <c r="C35" s="267"/>
      <c r="D35" s="267"/>
      <c r="E35" s="267"/>
      <c r="F35" s="267"/>
      <c r="G35" s="267"/>
      <c r="H35" s="267"/>
      <c r="I35" s="268"/>
      <c r="J35" s="302"/>
      <c r="K35" s="302"/>
      <c r="L35" s="302"/>
      <c r="M35" s="302"/>
      <c r="N35" s="302"/>
      <c r="O35" s="302"/>
      <c r="P35" s="364" t="s">
        <v>554</v>
      </c>
      <c r="Q35" s="364"/>
      <c r="R35" s="365"/>
      <c r="S35" s="302"/>
      <c r="T35" s="302"/>
      <c r="U35" s="302"/>
      <c r="V35" s="302"/>
      <c r="W35" s="302"/>
      <c r="X35" s="302"/>
      <c r="Y35" s="364" t="s">
        <v>554</v>
      </c>
      <c r="Z35" s="364"/>
      <c r="AA35" s="365"/>
      <c r="AB35" s="302"/>
      <c r="AC35" s="302"/>
      <c r="AD35" s="302"/>
      <c r="AE35" s="302"/>
      <c r="AF35" s="302"/>
      <c r="AG35" s="302"/>
      <c r="AH35" s="303"/>
      <c r="AI35" s="28"/>
      <c r="AJ35" s="28"/>
      <c r="AK35" s="28"/>
      <c r="AL35" s="28"/>
      <c r="AM35" s="28"/>
      <c r="AN35" s="28"/>
      <c r="AO35" s="28"/>
      <c r="AP35" s="28"/>
      <c r="AQ35" s="28"/>
      <c r="AR35" s="28"/>
      <c r="AS35" s="28"/>
      <c r="AT35" s="28"/>
      <c r="AU35" s="28"/>
      <c r="AV35" s="28"/>
      <c r="AW35" s="28"/>
      <c r="AX35" s="28"/>
    </row>
    <row r="36" spans="1:50" ht="11.25" customHeight="1">
      <c r="A36" s="28"/>
      <c r="B36" s="272"/>
      <c r="C36" s="273"/>
      <c r="D36" s="273"/>
      <c r="E36" s="273"/>
      <c r="F36" s="273"/>
      <c r="G36" s="273"/>
      <c r="H36" s="273"/>
      <c r="I36" s="274"/>
      <c r="J36" s="304"/>
      <c r="K36" s="304"/>
      <c r="L36" s="304"/>
      <c r="M36" s="304"/>
      <c r="N36" s="304"/>
      <c r="O36" s="304"/>
      <c r="P36" s="352"/>
      <c r="Q36" s="352"/>
      <c r="R36" s="353"/>
      <c r="S36" s="304"/>
      <c r="T36" s="304"/>
      <c r="U36" s="304"/>
      <c r="V36" s="304"/>
      <c r="W36" s="304"/>
      <c r="X36" s="304"/>
      <c r="Y36" s="352"/>
      <c r="Z36" s="352"/>
      <c r="AA36" s="353"/>
      <c r="AB36" s="304"/>
      <c r="AC36" s="304"/>
      <c r="AD36" s="304"/>
      <c r="AE36" s="304"/>
      <c r="AF36" s="304"/>
      <c r="AG36" s="304"/>
      <c r="AH36" s="305"/>
      <c r="AI36" s="28"/>
      <c r="AJ36" s="28"/>
      <c r="AK36" s="28"/>
      <c r="AL36" s="28"/>
      <c r="AM36" s="28"/>
      <c r="AN36" s="28"/>
      <c r="AO36" s="28"/>
      <c r="AP36" s="28"/>
      <c r="AQ36" s="28"/>
      <c r="AR36" s="28"/>
      <c r="AS36" s="28"/>
      <c r="AT36" s="28"/>
      <c r="AU36" s="28"/>
      <c r="AV36" s="28"/>
      <c r="AW36" s="28"/>
      <c r="AX36" s="28"/>
    </row>
    <row r="37" spans="1:50" ht="11.25" customHeight="1">
      <c r="A37" s="28"/>
      <c r="B37" s="266" t="s">
        <v>360</v>
      </c>
      <c r="C37" s="267"/>
      <c r="D37" s="267"/>
      <c r="E37" s="267"/>
      <c r="F37" s="267"/>
      <c r="G37" s="267"/>
      <c r="H37" s="267"/>
      <c r="I37" s="268"/>
      <c r="J37" s="302"/>
      <c r="K37" s="302"/>
      <c r="L37" s="302"/>
      <c r="M37" s="302"/>
      <c r="N37" s="302"/>
      <c r="O37" s="302"/>
      <c r="P37" s="364" t="s">
        <v>555</v>
      </c>
      <c r="Q37" s="364"/>
      <c r="R37" s="365"/>
      <c r="S37" s="302"/>
      <c r="T37" s="302"/>
      <c r="U37" s="302"/>
      <c r="V37" s="302"/>
      <c r="W37" s="302"/>
      <c r="X37" s="302"/>
      <c r="Y37" s="364" t="s">
        <v>555</v>
      </c>
      <c r="Z37" s="364"/>
      <c r="AA37" s="365"/>
      <c r="AB37" s="302"/>
      <c r="AC37" s="302"/>
      <c r="AD37" s="302"/>
      <c r="AE37" s="302"/>
      <c r="AF37" s="302"/>
      <c r="AG37" s="302"/>
      <c r="AH37" s="303"/>
      <c r="AI37" s="28"/>
      <c r="AJ37" s="28"/>
      <c r="AK37" s="28"/>
      <c r="AL37" s="28"/>
      <c r="AM37" s="28"/>
      <c r="AN37" s="28"/>
      <c r="AO37" s="28"/>
      <c r="AP37" s="28"/>
      <c r="AQ37" s="28"/>
      <c r="AR37" s="28"/>
      <c r="AS37" s="28"/>
      <c r="AT37" s="28"/>
      <c r="AU37" s="28"/>
      <c r="AV37" s="28"/>
      <c r="AW37" s="28"/>
      <c r="AX37" s="28"/>
    </row>
    <row r="38" spans="1:50" ht="11.25" customHeight="1">
      <c r="A38" s="28"/>
      <c r="B38" s="272"/>
      <c r="C38" s="273"/>
      <c r="D38" s="273"/>
      <c r="E38" s="273"/>
      <c r="F38" s="273"/>
      <c r="G38" s="273"/>
      <c r="H38" s="273"/>
      <c r="I38" s="274"/>
      <c r="J38" s="304"/>
      <c r="K38" s="304"/>
      <c r="L38" s="304"/>
      <c r="M38" s="304"/>
      <c r="N38" s="304"/>
      <c r="O38" s="304"/>
      <c r="P38" s="352"/>
      <c r="Q38" s="352"/>
      <c r="R38" s="353"/>
      <c r="S38" s="304"/>
      <c r="T38" s="304"/>
      <c r="U38" s="304"/>
      <c r="V38" s="304"/>
      <c r="W38" s="304"/>
      <c r="X38" s="304"/>
      <c r="Y38" s="352"/>
      <c r="Z38" s="352"/>
      <c r="AA38" s="353"/>
      <c r="AB38" s="304"/>
      <c r="AC38" s="304"/>
      <c r="AD38" s="304"/>
      <c r="AE38" s="304"/>
      <c r="AF38" s="304"/>
      <c r="AG38" s="304"/>
      <c r="AH38" s="305"/>
      <c r="AI38" s="28"/>
      <c r="AJ38" s="28"/>
      <c r="AK38" s="28"/>
      <c r="AL38" s="28"/>
      <c r="AM38" s="28"/>
      <c r="AN38" s="28"/>
      <c r="AO38" s="28"/>
      <c r="AP38" s="28"/>
      <c r="AQ38" s="28"/>
      <c r="AR38" s="28"/>
      <c r="AS38" s="28"/>
      <c r="AT38" s="28"/>
      <c r="AU38" s="28"/>
      <c r="AV38" s="28"/>
      <c r="AW38" s="28"/>
      <c r="AX38" s="28"/>
    </row>
    <row r="39" spans="1:50" ht="11.25" customHeight="1">
      <c r="A39" s="28"/>
      <c r="B39" s="266" t="s">
        <v>556</v>
      </c>
      <c r="C39" s="267"/>
      <c r="D39" s="267"/>
      <c r="E39" s="267"/>
      <c r="F39" s="267"/>
      <c r="G39" s="267"/>
      <c r="H39" s="267"/>
      <c r="I39" s="268"/>
      <c r="J39" s="302"/>
      <c r="K39" s="302"/>
      <c r="L39" s="302"/>
      <c r="M39" s="302"/>
      <c r="N39" s="302"/>
      <c r="O39" s="302"/>
      <c r="P39" s="364" t="s">
        <v>554</v>
      </c>
      <c r="Q39" s="364"/>
      <c r="R39" s="365"/>
      <c r="S39" s="302"/>
      <c r="T39" s="302"/>
      <c r="U39" s="302"/>
      <c r="V39" s="302"/>
      <c r="W39" s="302"/>
      <c r="X39" s="302"/>
      <c r="Y39" s="364" t="s">
        <v>554</v>
      </c>
      <c r="Z39" s="364"/>
      <c r="AA39" s="365"/>
      <c r="AB39" s="302"/>
      <c r="AC39" s="302"/>
      <c r="AD39" s="302"/>
      <c r="AE39" s="302"/>
      <c r="AF39" s="302"/>
      <c r="AG39" s="302"/>
      <c r="AH39" s="303"/>
      <c r="AI39" s="28"/>
      <c r="AJ39" s="28"/>
      <c r="AK39" s="28"/>
      <c r="AL39" s="28"/>
      <c r="AM39" s="28"/>
      <c r="AN39" s="28"/>
      <c r="AO39" s="28"/>
      <c r="AP39" s="28"/>
      <c r="AQ39" s="28"/>
      <c r="AR39" s="28"/>
      <c r="AS39" s="28"/>
      <c r="AT39" s="28"/>
      <c r="AU39" s="28"/>
      <c r="AV39" s="28"/>
      <c r="AW39" s="28"/>
      <c r="AX39" s="28"/>
    </row>
    <row r="40" spans="1:50" ht="11.25" customHeight="1">
      <c r="A40" s="28"/>
      <c r="B40" s="272"/>
      <c r="C40" s="273"/>
      <c r="D40" s="273"/>
      <c r="E40" s="273"/>
      <c r="F40" s="273"/>
      <c r="G40" s="273"/>
      <c r="H40" s="273"/>
      <c r="I40" s="274"/>
      <c r="J40" s="304"/>
      <c r="K40" s="304"/>
      <c r="L40" s="304"/>
      <c r="M40" s="304"/>
      <c r="N40" s="304"/>
      <c r="O40" s="304"/>
      <c r="P40" s="352"/>
      <c r="Q40" s="352"/>
      <c r="R40" s="353"/>
      <c r="S40" s="304"/>
      <c r="T40" s="304"/>
      <c r="U40" s="304"/>
      <c r="V40" s="304"/>
      <c r="W40" s="304"/>
      <c r="X40" s="304"/>
      <c r="Y40" s="352"/>
      <c r="Z40" s="352"/>
      <c r="AA40" s="353"/>
      <c r="AB40" s="304"/>
      <c r="AC40" s="304"/>
      <c r="AD40" s="304"/>
      <c r="AE40" s="304"/>
      <c r="AF40" s="304"/>
      <c r="AG40" s="304"/>
      <c r="AH40" s="305"/>
      <c r="AI40" s="28"/>
      <c r="AJ40" s="28"/>
      <c r="AK40" s="28"/>
      <c r="AL40" s="28"/>
      <c r="AM40" s="28"/>
      <c r="AN40" s="28"/>
      <c r="AO40" s="28"/>
      <c r="AP40" s="28"/>
      <c r="AQ40" s="28"/>
      <c r="AR40" s="28"/>
      <c r="AS40" s="28"/>
      <c r="AT40" s="28"/>
      <c r="AU40" s="28"/>
      <c r="AV40" s="28"/>
      <c r="AW40" s="28"/>
      <c r="AX40" s="28"/>
    </row>
    <row r="41" spans="1:50" ht="11.25" customHeight="1">
      <c r="A41" s="28"/>
      <c r="B41" s="266" t="s">
        <v>557</v>
      </c>
      <c r="C41" s="267"/>
      <c r="D41" s="267"/>
      <c r="E41" s="267"/>
      <c r="F41" s="267"/>
      <c r="G41" s="267"/>
      <c r="H41" s="267"/>
      <c r="I41" s="268"/>
      <c r="J41" s="302"/>
      <c r="K41" s="302"/>
      <c r="L41" s="302"/>
      <c r="M41" s="302"/>
      <c r="N41" s="302"/>
      <c r="O41" s="302"/>
      <c r="P41" s="364" t="s">
        <v>554</v>
      </c>
      <c r="Q41" s="364"/>
      <c r="R41" s="365"/>
      <c r="S41" s="302"/>
      <c r="T41" s="302"/>
      <c r="U41" s="302"/>
      <c r="V41" s="302"/>
      <c r="W41" s="302"/>
      <c r="X41" s="302"/>
      <c r="Y41" s="364" t="s">
        <v>554</v>
      </c>
      <c r="Z41" s="364"/>
      <c r="AA41" s="365"/>
      <c r="AB41" s="302"/>
      <c r="AC41" s="302"/>
      <c r="AD41" s="302"/>
      <c r="AE41" s="302"/>
      <c r="AF41" s="302"/>
      <c r="AG41" s="302"/>
      <c r="AH41" s="303"/>
      <c r="AI41" s="28"/>
      <c r="AJ41" s="28"/>
      <c r="AK41" s="28"/>
      <c r="AL41" s="28"/>
      <c r="AM41" s="28"/>
      <c r="AN41" s="28"/>
      <c r="AO41" s="28"/>
      <c r="AP41" s="28"/>
      <c r="AQ41" s="28"/>
      <c r="AR41" s="28"/>
      <c r="AS41" s="28"/>
      <c r="AT41" s="28"/>
      <c r="AU41" s="28"/>
      <c r="AV41" s="28"/>
      <c r="AW41" s="28"/>
      <c r="AX41" s="28"/>
    </row>
    <row r="42" spans="1:50" ht="11.25" customHeight="1">
      <c r="A42" s="28"/>
      <c r="B42" s="272"/>
      <c r="C42" s="273"/>
      <c r="D42" s="273"/>
      <c r="E42" s="273"/>
      <c r="F42" s="273"/>
      <c r="G42" s="273"/>
      <c r="H42" s="273"/>
      <c r="I42" s="274"/>
      <c r="J42" s="304"/>
      <c r="K42" s="304"/>
      <c r="L42" s="304"/>
      <c r="M42" s="304"/>
      <c r="N42" s="304"/>
      <c r="O42" s="304"/>
      <c r="P42" s="352"/>
      <c r="Q42" s="352"/>
      <c r="R42" s="353"/>
      <c r="S42" s="304"/>
      <c r="T42" s="304"/>
      <c r="U42" s="304"/>
      <c r="V42" s="304"/>
      <c r="W42" s="304"/>
      <c r="X42" s="304"/>
      <c r="Y42" s="352"/>
      <c r="Z42" s="352"/>
      <c r="AA42" s="353"/>
      <c r="AB42" s="304"/>
      <c r="AC42" s="304"/>
      <c r="AD42" s="304"/>
      <c r="AE42" s="304"/>
      <c r="AF42" s="304"/>
      <c r="AG42" s="304"/>
      <c r="AH42" s="305"/>
      <c r="AI42" s="28"/>
      <c r="AJ42" s="28"/>
      <c r="AK42" s="28"/>
      <c r="AL42" s="28"/>
      <c r="AM42" s="28"/>
      <c r="AN42" s="28"/>
      <c r="AO42" s="28"/>
      <c r="AP42" s="28"/>
      <c r="AQ42" s="28"/>
      <c r="AR42" s="28"/>
      <c r="AS42" s="28"/>
      <c r="AT42" s="28"/>
      <c r="AU42" s="28"/>
      <c r="AV42" s="28"/>
      <c r="AW42" s="28"/>
      <c r="AX42" s="28"/>
    </row>
    <row r="43" spans="1:50" ht="11.25" customHeight="1">
      <c r="A43" s="28"/>
      <c r="B43" s="266" t="s">
        <v>558</v>
      </c>
      <c r="C43" s="267"/>
      <c r="D43" s="267"/>
      <c r="E43" s="267"/>
      <c r="F43" s="267"/>
      <c r="G43" s="267"/>
      <c r="H43" s="267"/>
      <c r="I43" s="268"/>
      <c r="J43" s="302"/>
      <c r="K43" s="302"/>
      <c r="L43" s="302"/>
      <c r="M43" s="302"/>
      <c r="N43" s="302"/>
      <c r="O43" s="302"/>
      <c r="P43" s="364" t="s">
        <v>554</v>
      </c>
      <c r="Q43" s="364"/>
      <c r="R43" s="365"/>
      <c r="S43" s="302"/>
      <c r="T43" s="302"/>
      <c r="U43" s="302"/>
      <c r="V43" s="302"/>
      <c r="W43" s="302"/>
      <c r="X43" s="302"/>
      <c r="Y43" s="364" t="s">
        <v>554</v>
      </c>
      <c r="Z43" s="364"/>
      <c r="AA43" s="365"/>
      <c r="AB43" s="302"/>
      <c r="AC43" s="302"/>
      <c r="AD43" s="302"/>
      <c r="AE43" s="302"/>
      <c r="AF43" s="302"/>
      <c r="AG43" s="302"/>
      <c r="AH43" s="303"/>
      <c r="AI43" s="28"/>
      <c r="AJ43" s="28"/>
      <c r="AK43" s="28"/>
      <c r="AL43" s="28"/>
      <c r="AM43" s="28"/>
      <c r="AN43" s="28"/>
      <c r="AO43" s="28"/>
      <c r="AP43" s="28"/>
      <c r="AQ43" s="28"/>
      <c r="AR43" s="28"/>
      <c r="AS43" s="28"/>
      <c r="AT43" s="28"/>
      <c r="AU43" s="28"/>
      <c r="AV43" s="28"/>
      <c r="AW43" s="28"/>
      <c r="AX43" s="28"/>
    </row>
    <row r="44" spans="1:50" ht="11.25" customHeight="1">
      <c r="A44" s="28"/>
      <c r="B44" s="272"/>
      <c r="C44" s="273"/>
      <c r="D44" s="273"/>
      <c r="E44" s="273"/>
      <c r="F44" s="273"/>
      <c r="G44" s="273"/>
      <c r="H44" s="273"/>
      <c r="I44" s="274"/>
      <c r="J44" s="304"/>
      <c r="K44" s="304"/>
      <c r="L44" s="304"/>
      <c r="M44" s="304"/>
      <c r="N44" s="304"/>
      <c r="O44" s="304"/>
      <c r="P44" s="352"/>
      <c r="Q44" s="352"/>
      <c r="R44" s="353"/>
      <c r="S44" s="304"/>
      <c r="T44" s="304"/>
      <c r="U44" s="304"/>
      <c r="V44" s="304"/>
      <c r="W44" s="304"/>
      <c r="X44" s="304"/>
      <c r="Y44" s="352"/>
      <c r="Z44" s="352"/>
      <c r="AA44" s="353"/>
      <c r="AB44" s="304"/>
      <c r="AC44" s="304"/>
      <c r="AD44" s="304"/>
      <c r="AE44" s="304"/>
      <c r="AF44" s="304"/>
      <c r="AG44" s="304"/>
      <c r="AH44" s="305"/>
      <c r="AI44" s="28"/>
      <c r="AJ44" s="28"/>
      <c r="AK44" s="28"/>
      <c r="AL44" s="28"/>
      <c r="AM44" s="28"/>
      <c r="AN44" s="28"/>
      <c r="AO44" s="28"/>
      <c r="AP44" s="28"/>
      <c r="AQ44" s="28"/>
      <c r="AR44" s="28"/>
      <c r="AS44" s="28"/>
      <c r="AT44" s="28"/>
      <c r="AU44" s="28"/>
      <c r="AV44" s="28"/>
      <c r="AW44" s="28"/>
      <c r="AX44" s="28"/>
    </row>
    <row r="45" spans="1:50" ht="11.25" customHeight="1">
      <c r="A45" s="28"/>
      <c r="B45" s="266" t="s">
        <v>361</v>
      </c>
      <c r="C45" s="267"/>
      <c r="D45" s="267"/>
      <c r="E45" s="267"/>
      <c r="F45" s="267"/>
      <c r="G45" s="267"/>
      <c r="H45" s="267"/>
      <c r="I45" s="268"/>
      <c r="J45" s="302"/>
      <c r="K45" s="302"/>
      <c r="L45" s="302"/>
      <c r="M45" s="302"/>
      <c r="N45" s="302"/>
      <c r="O45" s="302"/>
      <c r="P45" s="364" t="s">
        <v>552</v>
      </c>
      <c r="Q45" s="364"/>
      <c r="R45" s="365"/>
      <c r="S45" s="302"/>
      <c r="T45" s="302"/>
      <c r="U45" s="302"/>
      <c r="V45" s="302"/>
      <c r="W45" s="302"/>
      <c r="X45" s="302"/>
      <c r="Y45" s="364" t="s">
        <v>552</v>
      </c>
      <c r="Z45" s="364"/>
      <c r="AA45" s="365"/>
      <c r="AB45" s="302"/>
      <c r="AC45" s="302"/>
      <c r="AD45" s="302"/>
      <c r="AE45" s="302"/>
      <c r="AF45" s="302"/>
      <c r="AG45" s="302"/>
      <c r="AH45" s="303"/>
      <c r="AI45" s="28"/>
      <c r="AJ45" s="28"/>
      <c r="AK45" s="28"/>
      <c r="AL45" s="28"/>
      <c r="AM45" s="28"/>
      <c r="AN45" s="28"/>
      <c r="AO45" s="28"/>
      <c r="AP45" s="28"/>
      <c r="AQ45" s="28"/>
      <c r="AR45" s="28"/>
      <c r="AS45" s="28"/>
      <c r="AT45" s="28"/>
      <c r="AU45" s="28"/>
      <c r="AV45" s="28"/>
      <c r="AW45" s="28"/>
      <c r="AX45" s="28"/>
    </row>
    <row r="46" spans="1:50" ht="11.25" customHeight="1">
      <c r="A46" s="28"/>
      <c r="B46" s="272"/>
      <c r="C46" s="273"/>
      <c r="D46" s="273"/>
      <c r="E46" s="273"/>
      <c r="F46" s="273"/>
      <c r="G46" s="273"/>
      <c r="H46" s="273"/>
      <c r="I46" s="274"/>
      <c r="J46" s="304"/>
      <c r="K46" s="304"/>
      <c r="L46" s="304"/>
      <c r="M46" s="304"/>
      <c r="N46" s="304"/>
      <c r="O46" s="304"/>
      <c r="P46" s="352"/>
      <c r="Q46" s="352"/>
      <c r="R46" s="353"/>
      <c r="S46" s="304"/>
      <c r="T46" s="304"/>
      <c r="U46" s="304"/>
      <c r="V46" s="304"/>
      <c r="W46" s="304"/>
      <c r="X46" s="304"/>
      <c r="Y46" s="352"/>
      <c r="Z46" s="352"/>
      <c r="AA46" s="353"/>
      <c r="AB46" s="304"/>
      <c r="AC46" s="304"/>
      <c r="AD46" s="304"/>
      <c r="AE46" s="304"/>
      <c r="AF46" s="304"/>
      <c r="AG46" s="304"/>
      <c r="AH46" s="305"/>
      <c r="AI46" s="28"/>
      <c r="AJ46" s="28"/>
      <c r="AK46" s="28"/>
      <c r="AL46" s="28"/>
      <c r="AM46" s="28"/>
      <c r="AN46" s="28"/>
      <c r="AO46" s="28"/>
      <c r="AP46" s="28"/>
      <c r="AQ46" s="28"/>
      <c r="AR46" s="28"/>
      <c r="AS46" s="28"/>
      <c r="AT46" s="28"/>
      <c r="AU46" s="28"/>
      <c r="AV46" s="28"/>
      <c r="AW46" s="28"/>
      <c r="AX46" s="28"/>
    </row>
    <row r="47" spans="1:50" ht="11.25" customHeight="1">
      <c r="A47" s="28"/>
      <c r="B47" s="266" t="s">
        <v>364</v>
      </c>
      <c r="C47" s="267"/>
      <c r="D47" s="267"/>
      <c r="E47" s="267"/>
      <c r="F47" s="267"/>
      <c r="G47" s="267"/>
      <c r="H47" s="267"/>
      <c r="I47" s="268"/>
      <c r="J47" s="302"/>
      <c r="K47" s="302"/>
      <c r="L47" s="302"/>
      <c r="M47" s="302"/>
      <c r="N47" s="302"/>
      <c r="O47" s="302"/>
      <c r="P47" s="364" t="s">
        <v>559</v>
      </c>
      <c r="Q47" s="364"/>
      <c r="R47" s="365"/>
      <c r="S47" s="302"/>
      <c r="T47" s="302"/>
      <c r="U47" s="302"/>
      <c r="V47" s="302"/>
      <c r="W47" s="302"/>
      <c r="X47" s="302"/>
      <c r="Y47" s="364" t="s">
        <v>559</v>
      </c>
      <c r="Z47" s="364"/>
      <c r="AA47" s="365"/>
      <c r="AB47" s="302"/>
      <c r="AC47" s="302"/>
      <c r="AD47" s="302"/>
      <c r="AE47" s="302"/>
      <c r="AF47" s="302"/>
      <c r="AG47" s="302"/>
      <c r="AH47" s="303"/>
      <c r="AI47" s="28"/>
      <c r="AJ47" s="28"/>
      <c r="AK47" s="28"/>
      <c r="AL47" s="28"/>
      <c r="AM47" s="28"/>
      <c r="AN47" s="28"/>
      <c r="AO47" s="28"/>
      <c r="AP47" s="28"/>
      <c r="AQ47" s="28"/>
      <c r="AR47" s="28"/>
      <c r="AS47" s="28"/>
      <c r="AT47" s="28"/>
      <c r="AU47" s="28"/>
      <c r="AV47" s="28"/>
      <c r="AW47" s="28"/>
      <c r="AX47" s="28"/>
    </row>
    <row r="48" spans="2:50" ht="11.25" customHeight="1">
      <c r="B48" s="272"/>
      <c r="C48" s="273"/>
      <c r="D48" s="273"/>
      <c r="E48" s="273"/>
      <c r="F48" s="273"/>
      <c r="G48" s="273"/>
      <c r="H48" s="273"/>
      <c r="I48" s="274"/>
      <c r="J48" s="304"/>
      <c r="K48" s="304"/>
      <c r="L48" s="304"/>
      <c r="M48" s="304"/>
      <c r="N48" s="304"/>
      <c r="O48" s="304"/>
      <c r="P48" s="352"/>
      <c r="Q48" s="352"/>
      <c r="R48" s="353"/>
      <c r="S48" s="304"/>
      <c r="T48" s="304"/>
      <c r="U48" s="304"/>
      <c r="V48" s="304"/>
      <c r="W48" s="304"/>
      <c r="X48" s="304"/>
      <c r="Y48" s="352"/>
      <c r="Z48" s="352"/>
      <c r="AA48" s="353"/>
      <c r="AB48" s="304"/>
      <c r="AC48" s="304"/>
      <c r="AD48" s="304"/>
      <c r="AE48" s="304"/>
      <c r="AF48" s="304"/>
      <c r="AG48" s="304"/>
      <c r="AH48" s="305"/>
      <c r="AI48" s="28"/>
      <c r="AJ48" s="28"/>
      <c r="AK48" s="28"/>
      <c r="AL48" s="28"/>
      <c r="AM48" s="28"/>
      <c r="AN48" s="28"/>
      <c r="AO48" s="28"/>
      <c r="AP48" s="28"/>
      <c r="AQ48" s="28"/>
      <c r="AR48" s="28"/>
      <c r="AS48" s="28"/>
      <c r="AT48" s="28"/>
      <c r="AU48" s="28"/>
      <c r="AV48" s="28"/>
      <c r="AW48" s="28"/>
      <c r="AX48" s="28"/>
    </row>
    <row r="49" spans="1:50" ht="11.25" customHeight="1">
      <c r="A49" s="28"/>
      <c r="B49" s="266" t="s">
        <v>362</v>
      </c>
      <c r="C49" s="267"/>
      <c r="D49" s="267"/>
      <c r="E49" s="267"/>
      <c r="F49" s="267"/>
      <c r="G49" s="267"/>
      <c r="H49" s="267"/>
      <c r="I49" s="268"/>
      <c r="J49" s="302"/>
      <c r="K49" s="302"/>
      <c r="L49" s="302"/>
      <c r="M49" s="302"/>
      <c r="N49" s="302"/>
      <c r="O49" s="302"/>
      <c r="P49" s="364" t="s">
        <v>559</v>
      </c>
      <c r="Q49" s="364"/>
      <c r="R49" s="365"/>
      <c r="S49" s="302"/>
      <c r="T49" s="302"/>
      <c r="U49" s="302"/>
      <c r="V49" s="302"/>
      <c r="W49" s="302"/>
      <c r="X49" s="302"/>
      <c r="Y49" s="364" t="s">
        <v>559</v>
      </c>
      <c r="Z49" s="364"/>
      <c r="AA49" s="365"/>
      <c r="AB49" s="302"/>
      <c r="AC49" s="302"/>
      <c r="AD49" s="302"/>
      <c r="AE49" s="302"/>
      <c r="AF49" s="302"/>
      <c r="AG49" s="302"/>
      <c r="AH49" s="303"/>
      <c r="AI49" s="28"/>
      <c r="AJ49" s="28"/>
      <c r="AK49" s="28"/>
      <c r="AL49" s="28"/>
      <c r="AM49" s="28"/>
      <c r="AN49" s="28"/>
      <c r="AO49" s="28"/>
      <c r="AP49" s="28"/>
      <c r="AQ49" s="28"/>
      <c r="AR49" s="28"/>
      <c r="AS49" s="28"/>
      <c r="AT49" s="28"/>
      <c r="AU49" s="28"/>
      <c r="AV49" s="28"/>
      <c r="AW49" s="28"/>
      <c r="AX49" s="28"/>
    </row>
    <row r="50" spans="1:50" ht="11.25" customHeight="1">
      <c r="A50" s="28"/>
      <c r="B50" s="272"/>
      <c r="C50" s="273"/>
      <c r="D50" s="273"/>
      <c r="E50" s="273"/>
      <c r="F50" s="273"/>
      <c r="G50" s="273"/>
      <c r="H50" s="273"/>
      <c r="I50" s="274"/>
      <c r="J50" s="304"/>
      <c r="K50" s="304"/>
      <c r="L50" s="304"/>
      <c r="M50" s="304"/>
      <c r="N50" s="304"/>
      <c r="O50" s="304"/>
      <c r="P50" s="352"/>
      <c r="Q50" s="352"/>
      <c r="R50" s="353"/>
      <c r="S50" s="304"/>
      <c r="T50" s="304"/>
      <c r="U50" s="304"/>
      <c r="V50" s="304"/>
      <c r="W50" s="304"/>
      <c r="X50" s="304"/>
      <c r="Y50" s="352"/>
      <c r="Z50" s="352"/>
      <c r="AA50" s="353"/>
      <c r="AB50" s="304"/>
      <c r="AC50" s="304"/>
      <c r="AD50" s="304"/>
      <c r="AE50" s="304"/>
      <c r="AF50" s="304"/>
      <c r="AG50" s="304"/>
      <c r="AH50" s="305"/>
      <c r="AI50" s="28"/>
      <c r="AJ50" s="28"/>
      <c r="AK50" s="28"/>
      <c r="AL50" s="28"/>
      <c r="AM50" s="28"/>
      <c r="AN50" s="28"/>
      <c r="AO50" s="28"/>
      <c r="AP50" s="28"/>
      <c r="AQ50" s="28"/>
      <c r="AR50" s="28"/>
      <c r="AS50" s="28"/>
      <c r="AT50" s="28"/>
      <c r="AU50" s="28"/>
      <c r="AV50" s="28"/>
      <c r="AW50" s="28"/>
      <c r="AX50" s="28"/>
    </row>
    <row r="51" spans="1:50" ht="11.25" customHeight="1">
      <c r="A51" s="28"/>
      <c r="B51" s="266" t="s">
        <v>363</v>
      </c>
      <c r="C51" s="267"/>
      <c r="D51" s="267"/>
      <c r="E51" s="267"/>
      <c r="F51" s="267"/>
      <c r="G51" s="267"/>
      <c r="H51" s="267"/>
      <c r="I51" s="268"/>
      <c r="J51" s="302"/>
      <c r="K51" s="302"/>
      <c r="L51" s="302"/>
      <c r="M51" s="302"/>
      <c r="N51" s="302"/>
      <c r="O51" s="302"/>
      <c r="P51" s="364" t="s">
        <v>559</v>
      </c>
      <c r="Q51" s="364"/>
      <c r="R51" s="365"/>
      <c r="S51" s="302"/>
      <c r="T51" s="302"/>
      <c r="U51" s="302"/>
      <c r="V51" s="302"/>
      <c r="W51" s="302"/>
      <c r="X51" s="302"/>
      <c r="Y51" s="364" t="s">
        <v>559</v>
      </c>
      <c r="Z51" s="364"/>
      <c r="AA51" s="365"/>
      <c r="AB51" s="302"/>
      <c r="AC51" s="302"/>
      <c r="AD51" s="302"/>
      <c r="AE51" s="302"/>
      <c r="AF51" s="302"/>
      <c r="AG51" s="302"/>
      <c r="AH51" s="303"/>
      <c r="AI51" s="28"/>
      <c r="AJ51" s="28"/>
      <c r="AK51" s="28"/>
      <c r="AL51" s="28"/>
      <c r="AM51" s="28"/>
      <c r="AN51" s="28"/>
      <c r="AO51" s="28"/>
      <c r="AP51" s="28"/>
      <c r="AQ51" s="28"/>
      <c r="AR51" s="28"/>
      <c r="AS51" s="28"/>
      <c r="AT51" s="28"/>
      <c r="AU51" s="28"/>
      <c r="AV51" s="28"/>
      <c r="AW51" s="28"/>
      <c r="AX51" s="28"/>
    </row>
    <row r="52" spans="1:50" ht="11.25" customHeight="1">
      <c r="A52" s="28"/>
      <c r="B52" s="272"/>
      <c r="C52" s="273"/>
      <c r="D52" s="273"/>
      <c r="E52" s="273"/>
      <c r="F52" s="273"/>
      <c r="G52" s="273"/>
      <c r="H52" s="273"/>
      <c r="I52" s="274"/>
      <c r="J52" s="304"/>
      <c r="K52" s="304"/>
      <c r="L52" s="304"/>
      <c r="M52" s="304"/>
      <c r="N52" s="304"/>
      <c r="O52" s="304"/>
      <c r="P52" s="352"/>
      <c r="Q52" s="352"/>
      <c r="R52" s="353"/>
      <c r="S52" s="304"/>
      <c r="T52" s="304"/>
      <c r="U52" s="304"/>
      <c r="V52" s="304"/>
      <c r="W52" s="304"/>
      <c r="X52" s="304"/>
      <c r="Y52" s="352"/>
      <c r="Z52" s="352"/>
      <c r="AA52" s="353"/>
      <c r="AB52" s="304"/>
      <c r="AC52" s="304"/>
      <c r="AD52" s="304"/>
      <c r="AE52" s="304"/>
      <c r="AF52" s="304"/>
      <c r="AG52" s="304"/>
      <c r="AH52" s="305"/>
      <c r="AI52" s="28"/>
      <c r="AJ52" s="28"/>
      <c r="AK52" s="28"/>
      <c r="AL52" s="28"/>
      <c r="AM52" s="28"/>
      <c r="AN52" s="28"/>
      <c r="AO52" s="28"/>
      <c r="AP52" s="28"/>
      <c r="AQ52" s="28"/>
      <c r="AR52" s="28"/>
      <c r="AS52" s="28"/>
      <c r="AT52" s="28"/>
      <c r="AU52" s="28"/>
      <c r="AV52" s="28"/>
      <c r="AW52" s="28"/>
      <c r="AX52" s="28"/>
    </row>
    <row r="53" spans="1:50" ht="11.2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row>
    <row r="54" spans="1:50" s="6" customFormat="1" ht="11.25" customHeight="1">
      <c r="A54" s="25"/>
      <c r="B54" s="387" t="s">
        <v>11</v>
      </c>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25"/>
      <c r="AL54" s="25"/>
      <c r="AM54" s="25"/>
      <c r="AN54" s="25"/>
      <c r="AO54" s="25"/>
      <c r="AP54" s="25"/>
      <c r="AQ54" s="25"/>
      <c r="AR54" s="25"/>
      <c r="AS54" s="25"/>
      <c r="AT54" s="25"/>
      <c r="AU54" s="25"/>
      <c r="AV54" s="25"/>
      <c r="AW54" s="25"/>
      <c r="AX54" s="25"/>
    </row>
    <row r="55" spans="1:50" s="6" customFormat="1" ht="11.25" customHeight="1">
      <c r="A55" s="25"/>
      <c r="B55" s="387"/>
      <c r="C55" s="387"/>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32"/>
      <c r="AL55" s="32"/>
      <c r="AM55" s="32"/>
      <c r="AN55" s="32"/>
      <c r="AO55" s="32"/>
      <c r="AP55" s="32"/>
      <c r="AQ55" s="32"/>
      <c r="AR55" s="32"/>
      <c r="AS55" s="32"/>
      <c r="AT55" s="32"/>
      <c r="AU55" s="28"/>
      <c r="AV55" s="28"/>
      <c r="AW55" s="28"/>
      <c r="AX55" s="25"/>
    </row>
    <row r="56" spans="1:50" ht="11.25" customHeight="1">
      <c r="A56" s="28"/>
      <c r="B56" s="266" t="s">
        <v>50</v>
      </c>
      <c r="C56" s="267"/>
      <c r="D56" s="267"/>
      <c r="E56" s="267"/>
      <c r="F56" s="267"/>
      <c r="G56" s="267"/>
      <c r="H56" s="267"/>
      <c r="I56" s="267"/>
      <c r="J56" s="266" t="s">
        <v>389</v>
      </c>
      <c r="K56" s="267"/>
      <c r="L56" s="267"/>
      <c r="M56" s="267"/>
      <c r="N56" s="267"/>
      <c r="O56" s="267"/>
      <c r="P56" s="267"/>
      <c r="Q56" s="267"/>
      <c r="R56" s="266" t="s">
        <v>115</v>
      </c>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8"/>
      <c r="AP56" s="267" t="s">
        <v>373</v>
      </c>
      <c r="AQ56" s="267"/>
      <c r="AR56" s="267"/>
      <c r="AS56" s="267"/>
      <c r="AT56" s="267"/>
      <c r="AU56" s="267"/>
      <c r="AV56" s="267"/>
      <c r="AW56" s="268"/>
      <c r="AX56" s="28"/>
    </row>
    <row r="57" spans="1:50" ht="11.25" customHeight="1">
      <c r="A57" s="28"/>
      <c r="B57" s="272"/>
      <c r="C57" s="273"/>
      <c r="D57" s="273"/>
      <c r="E57" s="273"/>
      <c r="F57" s="273"/>
      <c r="G57" s="273"/>
      <c r="H57" s="273"/>
      <c r="I57" s="273"/>
      <c r="J57" s="269"/>
      <c r="K57" s="270"/>
      <c r="L57" s="270"/>
      <c r="M57" s="270"/>
      <c r="N57" s="270"/>
      <c r="O57" s="270"/>
      <c r="P57" s="270"/>
      <c r="Q57" s="270"/>
      <c r="R57" s="272"/>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4"/>
      <c r="AP57" s="273"/>
      <c r="AQ57" s="273"/>
      <c r="AR57" s="273"/>
      <c r="AS57" s="273"/>
      <c r="AT57" s="273"/>
      <c r="AU57" s="273"/>
      <c r="AV57" s="273"/>
      <c r="AW57" s="274"/>
      <c r="AX57" s="28"/>
    </row>
    <row r="58" spans="1:50" ht="11.25" customHeight="1">
      <c r="A58" s="28"/>
      <c r="B58" s="266" t="s">
        <v>371</v>
      </c>
      <c r="C58" s="267"/>
      <c r="D58" s="267"/>
      <c r="E58" s="267"/>
      <c r="F58" s="267"/>
      <c r="G58" s="267"/>
      <c r="H58" s="267"/>
      <c r="I58" s="267"/>
      <c r="J58" s="344"/>
      <c r="K58" s="302"/>
      <c r="L58" s="302"/>
      <c r="M58" s="302"/>
      <c r="N58" s="302"/>
      <c r="O58" s="302"/>
      <c r="P58" s="302"/>
      <c r="Q58" s="302"/>
      <c r="R58" s="344"/>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3"/>
      <c r="AP58" s="302"/>
      <c r="AQ58" s="302"/>
      <c r="AR58" s="302"/>
      <c r="AS58" s="302"/>
      <c r="AT58" s="302"/>
      <c r="AU58" s="302"/>
      <c r="AV58" s="364" t="s">
        <v>441</v>
      </c>
      <c r="AW58" s="365"/>
      <c r="AX58" s="28"/>
    </row>
    <row r="59" spans="1:50" ht="11.25" customHeight="1">
      <c r="A59" s="28"/>
      <c r="B59" s="272"/>
      <c r="C59" s="273"/>
      <c r="D59" s="273"/>
      <c r="E59" s="273"/>
      <c r="F59" s="273"/>
      <c r="G59" s="273"/>
      <c r="H59" s="273"/>
      <c r="I59" s="273"/>
      <c r="J59" s="343"/>
      <c r="K59" s="304"/>
      <c r="L59" s="304"/>
      <c r="M59" s="304"/>
      <c r="N59" s="304"/>
      <c r="O59" s="304"/>
      <c r="P59" s="304"/>
      <c r="Q59" s="304"/>
      <c r="R59" s="343"/>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5"/>
      <c r="AP59" s="304"/>
      <c r="AQ59" s="304"/>
      <c r="AR59" s="304"/>
      <c r="AS59" s="304"/>
      <c r="AT59" s="304"/>
      <c r="AU59" s="304"/>
      <c r="AV59" s="352"/>
      <c r="AW59" s="353"/>
      <c r="AX59" s="28"/>
    </row>
    <row r="60" spans="1:50" ht="11.25" customHeight="1">
      <c r="A60" s="28"/>
      <c r="B60" s="266" t="s">
        <v>372</v>
      </c>
      <c r="C60" s="267"/>
      <c r="D60" s="267"/>
      <c r="E60" s="267"/>
      <c r="F60" s="267"/>
      <c r="G60" s="267"/>
      <c r="H60" s="267"/>
      <c r="I60" s="267"/>
      <c r="J60" s="344"/>
      <c r="K60" s="302"/>
      <c r="L60" s="302"/>
      <c r="M60" s="302"/>
      <c r="N60" s="302"/>
      <c r="O60" s="302"/>
      <c r="P60" s="302"/>
      <c r="Q60" s="302"/>
      <c r="R60" s="344"/>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3"/>
      <c r="AP60" s="302"/>
      <c r="AQ60" s="302"/>
      <c r="AR60" s="302"/>
      <c r="AS60" s="302"/>
      <c r="AT60" s="302"/>
      <c r="AU60" s="302"/>
      <c r="AV60" s="364" t="s">
        <v>441</v>
      </c>
      <c r="AW60" s="365"/>
      <c r="AX60" s="28"/>
    </row>
    <row r="61" spans="1:50" ht="11.25" customHeight="1">
      <c r="A61" s="28"/>
      <c r="B61" s="272"/>
      <c r="C61" s="273"/>
      <c r="D61" s="273"/>
      <c r="E61" s="273"/>
      <c r="F61" s="273"/>
      <c r="G61" s="273"/>
      <c r="H61" s="273"/>
      <c r="I61" s="273"/>
      <c r="J61" s="343"/>
      <c r="K61" s="304"/>
      <c r="L61" s="304"/>
      <c r="M61" s="304"/>
      <c r="N61" s="304"/>
      <c r="O61" s="304"/>
      <c r="P61" s="304"/>
      <c r="Q61" s="304"/>
      <c r="R61" s="343"/>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5"/>
      <c r="AP61" s="304"/>
      <c r="AQ61" s="304"/>
      <c r="AR61" s="304"/>
      <c r="AS61" s="304"/>
      <c r="AT61" s="304"/>
      <c r="AU61" s="304"/>
      <c r="AV61" s="352"/>
      <c r="AW61" s="353"/>
      <c r="AX61" s="28"/>
    </row>
    <row r="62" spans="1:50" ht="11.2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row>
    <row r="63" spans="1:50" s="6" customFormat="1" ht="11.25" customHeight="1">
      <c r="A63" s="25"/>
      <c r="B63" s="387" t="s">
        <v>12</v>
      </c>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25"/>
      <c r="AL63" s="25"/>
      <c r="AM63" s="25"/>
      <c r="AN63" s="25"/>
      <c r="AO63" s="25"/>
      <c r="AP63" s="25"/>
      <c r="AQ63" s="25"/>
      <c r="AR63" s="25"/>
      <c r="AS63" s="25"/>
      <c r="AT63" s="25"/>
      <c r="AU63" s="25"/>
      <c r="AV63" s="25"/>
      <c r="AW63" s="25"/>
      <c r="AX63" s="25"/>
    </row>
    <row r="64" spans="1:50" s="6" customFormat="1" ht="11.25" customHeight="1">
      <c r="A64" s="25"/>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2"/>
      <c r="AL64" s="32"/>
      <c r="AM64" s="32"/>
      <c r="AN64" s="32"/>
      <c r="AO64" s="32"/>
      <c r="AP64" s="32"/>
      <c r="AQ64" s="32"/>
      <c r="AR64" s="32"/>
      <c r="AS64" s="32"/>
      <c r="AT64" s="32"/>
      <c r="AU64" s="28"/>
      <c r="AV64" s="28"/>
      <c r="AW64" s="28"/>
      <c r="AX64" s="25"/>
    </row>
    <row r="65" spans="1:50" ht="11.25" customHeight="1">
      <c r="A65" s="28"/>
      <c r="B65" s="266" t="s">
        <v>50</v>
      </c>
      <c r="C65" s="267"/>
      <c r="D65" s="267"/>
      <c r="E65" s="267"/>
      <c r="F65" s="267"/>
      <c r="G65" s="267"/>
      <c r="H65" s="267"/>
      <c r="I65" s="267"/>
      <c r="J65" s="266" t="s">
        <v>376</v>
      </c>
      <c r="K65" s="267"/>
      <c r="L65" s="267"/>
      <c r="M65" s="267"/>
      <c r="N65" s="267"/>
      <c r="O65" s="267"/>
      <c r="P65" s="267"/>
      <c r="Q65" s="267"/>
      <c r="R65" s="266" t="s">
        <v>378</v>
      </c>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8"/>
      <c r="AP65" s="28"/>
      <c r="AQ65" s="28"/>
      <c r="AR65" s="28"/>
      <c r="AS65" s="28"/>
      <c r="AT65" s="28"/>
      <c r="AU65" s="28"/>
      <c r="AV65" s="28"/>
      <c r="AW65" s="28"/>
      <c r="AX65" s="28"/>
    </row>
    <row r="66" spans="1:50" ht="11.25" customHeight="1">
      <c r="A66" s="28"/>
      <c r="B66" s="272"/>
      <c r="C66" s="273"/>
      <c r="D66" s="273"/>
      <c r="E66" s="273"/>
      <c r="F66" s="273"/>
      <c r="G66" s="273"/>
      <c r="H66" s="273"/>
      <c r="I66" s="273"/>
      <c r="J66" s="269"/>
      <c r="K66" s="270"/>
      <c r="L66" s="270"/>
      <c r="M66" s="270"/>
      <c r="N66" s="270"/>
      <c r="O66" s="270"/>
      <c r="P66" s="270"/>
      <c r="Q66" s="270"/>
      <c r="R66" s="272"/>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4"/>
      <c r="AP66" s="28"/>
      <c r="AQ66" s="28"/>
      <c r="AR66" s="28"/>
      <c r="AS66" s="28"/>
      <c r="AT66" s="28"/>
      <c r="AU66" s="28"/>
      <c r="AV66" s="28"/>
      <c r="AW66" s="28"/>
      <c r="AX66" s="28"/>
    </row>
    <row r="67" spans="1:50" ht="11.25" customHeight="1">
      <c r="A67" s="28"/>
      <c r="B67" s="266" t="s">
        <v>374</v>
      </c>
      <c r="C67" s="267"/>
      <c r="D67" s="267"/>
      <c r="E67" s="267"/>
      <c r="F67" s="267"/>
      <c r="G67" s="267"/>
      <c r="H67" s="267"/>
      <c r="I67" s="267"/>
      <c r="J67" s="344"/>
      <c r="K67" s="302"/>
      <c r="L67" s="302"/>
      <c r="M67" s="302"/>
      <c r="N67" s="302"/>
      <c r="O67" s="174" t="s">
        <v>377</v>
      </c>
      <c r="P67" s="174"/>
      <c r="Q67" s="175"/>
      <c r="R67" s="344"/>
      <c r="S67" s="302"/>
      <c r="T67" s="302"/>
      <c r="U67" s="302"/>
      <c r="V67" s="302"/>
      <c r="W67" s="302"/>
      <c r="X67" s="302"/>
      <c r="Y67" s="302"/>
      <c r="Z67" s="302"/>
      <c r="AA67" s="302"/>
      <c r="AB67" s="302"/>
      <c r="AC67" s="302"/>
      <c r="AD67" s="302"/>
      <c r="AE67" s="302"/>
      <c r="AF67" s="302"/>
      <c r="AG67" s="302"/>
      <c r="AH67" s="302"/>
      <c r="AI67" s="302"/>
      <c r="AJ67" s="302"/>
      <c r="AK67" s="302"/>
      <c r="AL67" s="302"/>
      <c r="AM67" s="302"/>
      <c r="AN67" s="302"/>
      <c r="AO67" s="303"/>
      <c r="AP67" s="28"/>
      <c r="AQ67" s="28"/>
      <c r="AR67" s="28"/>
      <c r="AS67" s="28"/>
      <c r="AT67" s="28"/>
      <c r="AU67" s="28"/>
      <c r="AV67" s="28"/>
      <c r="AW67" s="28"/>
      <c r="AX67" s="28"/>
    </row>
    <row r="68" spans="1:50" ht="11.25" customHeight="1">
      <c r="A68" s="28"/>
      <c r="B68" s="272"/>
      <c r="C68" s="273"/>
      <c r="D68" s="273"/>
      <c r="E68" s="273"/>
      <c r="F68" s="273"/>
      <c r="G68" s="273"/>
      <c r="H68" s="273"/>
      <c r="I68" s="273"/>
      <c r="J68" s="343"/>
      <c r="K68" s="304"/>
      <c r="L68" s="304"/>
      <c r="M68" s="304"/>
      <c r="N68" s="304"/>
      <c r="O68" s="178"/>
      <c r="P68" s="178"/>
      <c r="Q68" s="179"/>
      <c r="R68" s="343"/>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5"/>
      <c r="AP68" s="28"/>
      <c r="AQ68" s="28"/>
      <c r="AR68" s="28"/>
      <c r="AS68" s="28"/>
      <c r="AT68" s="28"/>
      <c r="AU68" s="28"/>
      <c r="AV68" s="28"/>
      <c r="AW68" s="28"/>
      <c r="AX68" s="28"/>
    </row>
    <row r="69" spans="1:50" ht="11.25" customHeight="1">
      <c r="A69" s="28"/>
      <c r="B69" s="266" t="s">
        <v>375</v>
      </c>
      <c r="C69" s="267"/>
      <c r="D69" s="267"/>
      <c r="E69" s="267"/>
      <c r="F69" s="267"/>
      <c r="G69" s="267"/>
      <c r="H69" s="267"/>
      <c r="I69" s="267"/>
      <c r="J69" s="344"/>
      <c r="K69" s="302"/>
      <c r="L69" s="302"/>
      <c r="M69" s="302"/>
      <c r="N69" s="302"/>
      <c r="O69" s="302"/>
      <c r="P69" s="302"/>
      <c r="Q69" s="302"/>
      <c r="R69" s="344"/>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303"/>
      <c r="AP69" s="28"/>
      <c r="AQ69" s="28"/>
      <c r="AR69" s="28"/>
      <c r="AS69" s="28"/>
      <c r="AT69" s="28"/>
      <c r="AU69" s="28"/>
      <c r="AV69" s="28"/>
      <c r="AW69" s="28"/>
      <c r="AX69" s="28"/>
    </row>
    <row r="70" spans="1:50" ht="11.25" customHeight="1">
      <c r="A70" s="28"/>
      <c r="B70" s="272"/>
      <c r="C70" s="273"/>
      <c r="D70" s="273"/>
      <c r="E70" s="273"/>
      <c r="F70" s="273"/>
      <c r="G70" s="273"/>
      <c r="H70" s="273"/>
      <c r="I70" s="273"/>
      <c r="J70" s="343"/>
      <c r="K70" s="304"/>
      <c r="L70" s="304"/>
      <c r="M70" s="304"/>
      <c r="N70" s="304"/>
      <c r="O70" s="304"/>
      <c r="P70" s="304"/>
      <c r="Q70" s="304"/>
      <c r="R70" s="343"/>
      <c r="S70" s="304"/>
      <c r="T70" s="304"/>
      <c r="U70" s="304"/>
      <c r="V70" s="304"/>
      <c r="W70" s="304"/>
      <c r="X70" s="304"/>
      <c r="Y70" s="304"/>
      <c r="Z70" s="304"/>
      <c r="AA70" s="304"/>
      <c r="AB70" s="304"/>
      <c r="AC70" s="304"/>
      <c r="AD70" s="304"/>
      <c r="AE70" s="304"/>
      <c r="AF70" s="304"/>
      <c r="AG70" s="304"/>
      <c r="AH70" s="304"/>
      <c r="AI70" s="304"/>
      <c r="AJ70" s="304"/>
      <c r="AK70" s="304"/>
      <c r="AL70" s="304"/>
      <c r="AM70" s="304"/>
      <c r="AN70" s="304"/>
      <c r="AO70" s="305"/>
      <c r="AP70" s="28"/>
      <c r="AQ70" s="28"/>
      <c r="AR70" s="28"/>
      <c r="AS70" s="28"/>
      <c r="AT70" s="28"/>
      <c r="AU70" s="28"/>
      <c r="AV70" s="28"/>
      <c r="AW70" s="28"/>
      <c r="AX70" s="28"/>
    </row>
    <row r="71" spans="1:50" ht="11.2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row>
    <row r="72" spans="1:50" ht="11.25" customHeight="1">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row>
    <row r="73" spans="1:50" ht="11.25" customHeight="1">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row>
    <row r="74" spans="1:50" ht="11.25" customHeight="1">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row>
    <row r="75" spans="1:50" ht="11.25" customHeight="1">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row>
    <row r="76" spans="1:50" ht="11.25" customHeight="1">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row>
  </sheetData>
  <sheetProtection/>
  <mergeCells count="136">
    <mergeCell ref="B27:I28"/>
    <mergeCell ref="B31:I32"/>
    <mergeCell ref="B1:AJ2"/>
    <mergeCell ref="Z4:AW4"/>
    <mergeCell ref="B4:Y4"/>
    <mergeCell ref="J23:R24"/>
    <mergeCell ref="B5:Y6"/>
    <mergeCell ref="Z5:AW6"/>
    <mergeCell ref="B7:Y8"/>
    <mergeCell ref="B9:Y10"/>
    <mergeCell ref="Z7:AW8"/>
    <mergeCell ref="Z9:AW10"/>
    <mergeCell ref="B29:I30"/>
    <mergeCell ref="B11:Y12"/>
    <mergeCell ref="Z11:AW12"/>
    <mergeCell ref="Y25:AA26"/>
    <mergeCell ref="B21:AJ22"/>
    <mergeCell ref="AB23:AH24"/>
    <mergeCell ref="B25:I26"/>
    <mergeCell ref="J27:O28"/>
    <mergeCell ref="J31:O32"/>
    <mergeCell ref="J33:O34"/>
    <mergeCell ref="P35:R36"/>
    <mergeCell ref="P29:R30"/>
    <mergeCell ref="P31:R32"/>
    <mergeCell ref="J29:O30"/>
    <mergeCell ref="J35:O36"/>
    <mergeCell ref="B39:I40"/>
    <mergeCell ref="P39:R40"/>
    <mergeCell ref="B33:I34"/>
    <mergeCell ref="J49:O50"/>
    <mergeCell ref="P47:R48"/>
    <mergeCell ref="S25:X26"/>
    <mergeCell ref="S27:X28"/>
    <mergeCell ref="P33:R34"/>
    <mergeCell ref="P27:R28"/>
    <mergeCell ref="P25:R26"/>
    <mergeCell ref="Y37:AA38"/>
    <mergeCell ref="Y39:AA40"/>
    <mergeCell ref="P37:R38"/>
    <mergeCell ref="J37:O38"/>
    <mergeCell ref="Y27:AA28"/>
    <mergeCell ref="AB31:AH32"/>
    <mergeCell ref="AB33:AH34"/>
    <mergeCell ref="Y33:AA34"/>
    <mergeCell ref="S35:X36"/>
    <mergeCell ref="S37:X38"/>
    <mergeCell ref="J39:O40"/>
    <mergeCell ref="J41:O42"/>
    <mergeCell ref="J43:O44"/>
    <mergeCell ref="S39:X40"/>
    <mergeCell ref="S41:X42"/>
    <mergeCell ref="P41:R42"/>
    <mergeCell ref="S29:X30"/>
    <mergeCell ref="Y35:AA36"/>
    <mergeCell ref="Y31:AA32"/>
    <mergeCell ref="S31:X32"/>
    <mergeCell ref="S33:X34"/>
    <mergeCell ref="B15:AJ16"/>
    <mergeCell ref="AB27:AH28"/>
    <mergeCell ref="AB29:AH30"/>
    <mergeCell ref="AB35:AH36"/>
    <mergeCell ref="J25:O26"/>
    <mergeCell ref="AB43:AH44"/>
    <mergeCell ref="AB45:AH46"/>
    <mergeCell ref="S45:X46"/>
    <mergeCell ref="B43:I44"/>
    <mergeCell ref="P43:R44"/>
    <mergeCell ref="Y43:AA44"/>
    <mergeCell ref="S43:X44"/>
    <mergeCell ref="P45:R46"/>
    <mergeCell ref="J45:O46"/>
    <mergeCell ref="AB41:AH42"/>
    <mergeCell ref="J69:Q70"/>
    <mergeCell ref="AB51:AH52"/>
    <mergeCell ref="B58:I59"/>
    <mergeCell ref="B60:I61"/>
    <mergeCell ref="B56:I57"/>
    <mergeCell ref="B69:I70"/>
    <mergeCell ref="J51:O52"/>
    <mergeCell ref="Y41:AA42"/>
    <mergeCell ref="B45:I46"/>
    <mergeCell ref="R69:AO70"/>
    <mergeCell ref="B67:I68"/>
    <mergeCell ref="B63:AJ64"/>
    <mergeCell ref="B23:I24"/>
    <mergeCell ref="AP56:AW57"/>
    <mergeCell ref="P51:R52"/>
    <mergeCell ref="Y51:AA52"/>
    <mergeCell ref="Y45:AA46"/>
    <mergeCell ref="B54:AJ55"/>
    <mergeCell ref="J56:Q57"/>
    <mergeCell ref="AB25:AH26"/>
    <mergeCell ref="AV58:AW59"/>
    <mergeCell ref="AP58:AU59"/>
    <mergeCell ref="AP60:AU61"/>
    <mergeCell ref="AV60:AW61"/>
    <mergeCell ref="S49:X50"/>
    <mergeCell ref="Y49:AA50"/>
    <mergeCell ref="S47:X48"/>
    <mergeCell ref="AB37:AH38"/>
    <mergeCell ref="AB39:AH40"/>
    <mergeCell ref="J67:N68"/>
    <mergeCell ref="O67:Q68"/>
    <mergeCell ref="R67:AO68"/>
    <mergeCell ref="B51:I52"/>
    <mergeCell ref="B49:I50"/>
    <mergeCell ref="J58:Q59"/>
    <mergeCell ref="J60:Q61"/>
    <mergeCell ref="R56:AO57"/>
    <mergeCell ref="S51:X52"/>
    <mergeCell ref="B65:I66"/>
    <mergeCell ref="J65:Q66"/>
    <mergeCell ref="R65:AO66"/>
    <mergeCell ref="R58:AO59"/>
    <mergeCell ref="R60:AO61"/>
    <mergeCell ref="AB47:AH48"/>
    <mergeCell ref="AB49:AH50"/>
    <mergeCell ref="J47:O48"/>
    <mergeCell ref="P49:R50"/>
    <mergeCell ref="B47:I48"/>
    <mergeCell ref="B17:M18"/>
    <mergeCell ref="S17:V18"/>
    <mergeCell ref="N17:R18"/>
    <mergeCell ref="W17:Y18"/>
    <mergeCell ref="Y47:AA48"/>
    <mergeCell ref="B35:I36"/>
    <mergeCell ref="B37:I38"/>
    <mergeCell ref="B41:I42"/>
    <mergeCell ref="Y29:AA30"/>
    <mergeCell ref="S23:AA23"/>
    <mergeCell ref="T24:X24"/>
    <mergeCell ref="Y24:AA24"/>
    <mergeCell ref="Z17:AE18"/>
    <mergeCell ref="AF17:AI18"/>
    <mergeCell ref="AJ17:AL18"/>
  </mergeCell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AX67"/>
  <sheetViews>
    <sheetView view="pageBreakPreview" zoomScaleSheetLayoutView="100" zoomScalePageLayoutView="0" workbookViewId="0" topLeftCell="A1">
      <selection activeCell="A1" sqref="A1:Q2"/>
    </sheetView>
  </sheetViews>
  <sheetFormatPr defaultColWidth="1.875" defaultRowHeight="11.25" customHeight="1"/>
  <cols>
    <col min="1" max="16384" width="1.875" style="8" customWidth="1"/>
  </cols>
  <sheetData>
    <row r="1" spans="1:50" s="6" customFormat="1" ht="11.25" customHeight="1">
      <c r="A1" s="839" t="s">
        <v>776</v>
      </c>
      <c r="B1" s="839"/>
      <c r="C1" s="839"/>
      <c r="D1" s="839"/>
      <c r="E1" s="839"/>
      <c r="F1" s="839"/>
      <c r="G1" s="839"/>
      <c r="H1" s="839"/>
      <c r="I1" s="839"/>
      <c r="J1" s="839"/>
      <c r="K1" s="839"/>
      <c r="L1" s="839"/>
      <c r="M1" s="839"/>
      <c r="N1" s="839"/>
      <c r="O1" s="839"/>
      <c r="P1" s="839"/>
      <c r="Q1" s="839"/>
      <c r="R1" s="839" t="s">
        <v>323</v>
      </c>
      <c r="S1" s="840">
        <f>EDATE(1!$Q$75,-2)</f>
        <v>45047</v>
      </c>
      <c r="T1" s="840"/>
      <c r="U1" s="840"/>
      <c r="V1" s="840"/>
      <c r="W1" s="840"/>
      <c r="X1" s="840"/>
      <c r="Y1" s="840"/>
      <c r="Z1" s="629" t="s">
        <v>623</v>
      </c>
      <c r="AA1" s="629"/>
      <c r="AB1" s="629"/>
      <c r="AC1" s="629"/>
      <c r="AD1" s="33"/>
      <c r="AE1" s="25"/>
      <c r="AF1" s="25"/>
      <c r="AG1" s="25"/>
      <c r="AH1" s="25"/>
      <c r="AI1" s="25"/>
      <c r="AJ1" s="25"/>
      <c r="AK1" s="25"/>
      <c r="AL1" s="25"/>
      <c r="AM1" s="25"/>
      <c r="AN1" s="25"/>
      <c r="AO1" s="25"/>
      <c r="AP1" s="25"/>
      <c r="AQ1" s="25"/>
      <c r="AR1" s="25"/>
      <c r="AS1" s="25"/>
      <c r="AT1" s="25"/>
      <c r="AU1" s="25"/>
      <c r="AV1" s="25"/>
      <c r="AW1" s="25"/>
      <c r="AX1" s="25"/>
    </row>
    <row r="2" spans="1:50" s="6" customFormat="1" ht="11.25" customHeight="1">
      <c r="A2" s="839"/>
      <c r="B2" s="839"/>
      <c r="C2" s="839"/>
      <c r="D2" s="839"/>
      <c r="E2" s="839"/>
      <c r="F2" s="839"/>
      <c r="G2" s="839"/>
      <c r="H2" s="839"/>
      <c r="I2" s="839"/>
      <c r="J2" s="839"/>
      <c r="K2" s="839"/>
      <c r="L2" s="839"/>
      <c r="M2" s="839"/>
      <c r="N2" s="839"/>
      <c r="O2" s="839"/>
      <c r="P2" s="839"/>
      <c r="Q2" s="839"/>
      <c r="R2" s="839"/>
      <c r="S2" s="840"/>
      <c r="T2" s="840"/>
      <c r="U2" s="840"/>
      <c r="V2" s="840"/>
      <c r="W2" s="840"/>
      <c r="X2" s="840"/>
      <c r="Y2" s="840"/>
      <c r="Z2" s="629"/>
      <c r="AA2" s="629"/>
      <c r="AB2" s="629"/>
      <c r="AC2" s="629"/>
      <c r="AD2" s="33"/>
      <c r="AE2" s="25"/>
      <c r="AF2" s="25"/>
      <c r="AG2" s="25"/>
      <c r="AH2" s="25"/>
      <c r="AI2" s="25"/>
      <c r="AJ2" s="25"/>
      <c r="AK2" s="25"/>
      <c r="AL2" s="25"/>
      <c r="AM2" s="25"/>
      <c r="AN2" s="25"/>
      <c r="AO2" s="25"/>
      <c r="AP2" s="25"/>
      <c r="AQ2" s="25"/>
      <c r="AR2" s="25"/>
      <c r="AS2" s="25"/>
      <c r="AT2" s="25"/>
      <c r="AU2" s="25"/>
      <c r="AV2" s="25"/>
      <c r="AW2" s="25"/>
      <c r="AX2" s="25"/>
    </row>
    <row r="3" spans="1:50" ht="11.25" customHeight="1">
      <c r="A3" s="28"/>
      <c r="B3" s="28"/>
      <c r="C3" s="28" t="s">
        <v>280</v>
      </c>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row>
    <row r="4" spans="1:50" s="6" customFormat="1" ht="11.25" customHeight="1">
      <c r="A4" s="18"/>
      <c r="B4" s="354" t="s">
        <v>279</v>
      </c>
      <c r="C4" s="355"/>
      <c r="D4" s="355"/>
      <c r="E4" s="355"/>
      <c r="F4" s="355"/>
      <c r="G4" s="355"/>
      <c r="H4" s="355"/>
      <c r="I4" s="355"/>
      <c r="J4" s="355"/>
      <c r="K4" s="355"/>
      <c r="L4" s="355"/>
      <c r="M4" s="355"/>
      <c r="N4" s="355"/>
      <c r="O4" s="355"/>
      <c r="P4" s="355"/>
      <c r="Q4" s="356"/>
      <c r="R4" s="418"/>
      <c r="S4" s="418"/>
      <c r="T4" s="421"/>
      <c r="U4" s="174" t="s">
        <v>222</v>
      </c>
      <c r="V4" s="17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row>
    <row r="5" spans="1:50" s="6" customFormat="1" ht="11.25" customHeight="1">
      <c r="A5" s="28"/>
      <c r="B5" s="357"/>
      <c r="C5" s="358"/>
      <c r="D5" s="358"/>
      <c r="E5" s="358"/>
      <c r="F5" s="358"/>
      <c r="G5" s="358"/>
      <c r="H5" s="358"/>
      <c r="I5" s="358"/>
      <c r="J5" s="358"/>
      <c r="K5" s="358"/>
      <c r="L5" s="358"/>
      <c r="M5" s="358"/>
      <c r="N5" s="358"/>
      <c r="O5" s="358"/>
      <c r="P5" s="358"/>
      <c r="Q5" s="359"/>
      <c r="R5" s="418"/>
      <c r="S5" s="418"/>
      <c r="T5" s="421"/>
      <c r="U5" s="178"/>
      <c r="V5" s="179"/>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row>
    <row r="6" spans="1:50" ht="11.25" customHeight="1">
      <c r="A6" s="28"/>
      <c r="B6" s="357"/>
      <c r="C6" s="359"/>
      <c r="D6" s="381" t="s">
        <v>290</v>
      </c>
      <c r="E6" s="381"/>
      <c r="F6" s="381"/>
      <c r="G6" s="381"/>
      <c r="H6" s="381"/>
      <c r="I6" s="381"/>
      <c r="J6" s="381"/>
      <c r="K6" s="381"/>
      <c r="L6" s="381"/>
      <c r="M6" s="381"/>
      <c r="N6" s="381"/>
      <c r="O6" s="381"/>
      <c r="P6" s="381"/>
      <c r="Q6" s="381"/>
      <c r="R6" s="266" t="s">
        <v>281</v>
      </c>
      <c r="S6" s="267"/>
      <c r="T6" s="267"/>
      <c r="U6" s="267"/>
      <c r="V6" s="837"/>
      <c r="W6" s="509"/>
      <c r="X6" s="302"/>
      <c r="Y6" s="302"/>
      <c r="Z6" s="365" t="s">
        <v>441</v>
      </c>
      <c r="AA6" s="267" t="s">
        <v>282</v>
      </c>
      <c r="AB6" s="267"/>
      <c r="AC6" s="267"/>
      <c r="AD6" s="267"/>
      <c r="AE6" s="837"/>
      <c r="AF6" s="509"/>
      <c r="AG6" s="302"/>
      <c r="AH6" s="302"/>
      <c r="AI6" s="365" t="s">
        <v>441</v>
      </c>
      <c r="AJ6" s="267" t="s">
        <v>283</v>
      </c>
      <c r="AK6" s="267"/>
      <c r="AL6" s="267"/>
      <c r="AM6" s="267"/>
      <c r="AN6" s="837"/>
      <c r="AO6" s="509"/>
      <c r="AP6" s="302"/>
      <c r="AQ6" s="302"/>
      <c r="AR6" s="365" t="s">
        <v>441</v>
      </c>
      <c r="AS6" s="28"/>
      <c r="AT6" s="28"/>
      <c r="AU6" s="28"/>
      <c r="AV6" s="28"/>
      <c r="AW6" s="28"/>
      <c r="AX6" s="28"/>
    </row>
    <row r="7" spans="1:50" ht="11.25" customHeight="1">
      <c r="A7" s="28"/>
      <c r="B7" s="357"/>
      <c r="C7" s="359"/>
      <c r="D7" s="381"/>
      <c r="E7" s="381"/>
      <c r="F7" s="381"/>
      <c r="G7" s="381"/>
      <c r="H7" s="381"/>
      <c r="I7" s="381"/>
      <c r="J7" s="381"/>
      <c r="K7" s="381"/>
      <c r="L7" s="381"/>
      <c r="M7" s="381"/>
      <c r="N7" s="381"/>
      <c r="O7" s="381"/>
      <c r="P7" s="381"/>
      <c r="Q7" s="381"/>
      <c r="R7" s="272"/>
      <c r="S7" s="273"/>
      <c r="T7" s="273"/>
      <c r="U7" s="273"/>
      <c r="V7" s="838"/>
      <c r="W7" s="510"/>
      <c r="X7" s="304"/>
      <c r="Y7" s="304"/>
      <c r="Z7" s="353"/>
      <c r="AA7" s="273"/>
      <c r="AB7" s="273"/>
      <c r="AC7" s="273"/>
      <c r="AD7" s="273"/>
      <c r="AE7" s="838"/>
      <c r="AF7" s="510"/>
      <c r="AG7" s="304"/>
      <c r="AH7" s="304"/>
      <c r="AI7" s="353"/>
      <c r="AJ7" s="273"/>
      <c r="AK7" s="273"/>
      <c r="AL7" s="273"/>
      <c r="AM7" s="273"/>
      <c r="AN7" s="838"/>
      <c r="AO7" s="510"/>
      <c r="AP7" s="304"/>
      <c r="AQ7" s="304"/>
      <c r="AR7" s="353"/>
      <c r="AS7" s="28"/>
      <c r="AT7" s="28"/>
      <c r="AU7" s="28"/>
      <c r="AV7" s="28"/>
      <c r="AW7" s="28"/>
      <c r="AX7" s="28"/>
    </row>
    <row r="8" spans="1:50" ht="11.25" customHeight="1">
      <c r="A8" s="28"/>
      <c r="B8" s="357"/>
      <c r="C8" s="359"/>
      <c r="D8" s="381"/>
      <c r="E8" s="381"/>
      <c r="F8" s="381"/>
      <c r="G8" s="381"/>
      <c r="H8" s="381"/>
      <c r="I8" s="381"/>
      <c r="J8" s="381"/>
      <c r="K8" s="381"/>
      <c r="L8" s="381"/>
      <c r="M8" s="381"/>
      <c r="N8" s="381"/>
      <c r="O8" s="381"/>
      <c r="P8" s="381"/>
      <c r="Q8" s="381"/>
      <c r="R8" s="266" t="s">
        <v>289</v>
      </c>
      <c r="S8" s="267"/>
      <c r="T8" s="267"/>
      <c r="U8" s="267"/>
      <c r="V8" s="267"/>
      <c r="W8" s="267"/>
      <c r="X8" s="267"/>
      <c r="Y8" s="267"/>
      <c r="Z8" s="509"/>
      <c r="AA8" s="302"/>
      <c r="AB8" s="364" t="s">
        <v>286</v>
      </c>
      <c r="AC8" s="364"/>
      <c r="AD8" s="364"/>
      <c r="AE8" s="365"/>
      <c r="AF8" s="266" t="s">
        <v>288</v>
      </c>
      <c r="AG8" s="267"/>
      <c r="AH8" s="267"/>
      <c r="AI8" s="267"/>
      <c r="AJ8" s="267"/>
      <c r="AK8" s="267"/>
      <c r="AL8" s="823" t="s">
        <v>62</v>
      </c>
      <c r="AM8" s="364"/>
      <c r="AN8" s="302"/>
      <c r="AO8" s="302"/>
      <c r="AP8" s="364" t="s">
        <v>91</v>
      </c>
      <c r="AQ8" s="365"/>
      <c r="AR8" s="28"/>
      <c r="AS8" s="28"/>
      <c r="AT8" s="28"/>
      <c r="AU8" s="28"/>
      <c r="AV8" s="28"/>
      <c r="AW8" s="28"/>
      <c r="AX8" s="28"/>
    </row>
    <row r="9" spans="1:50" ht="11.25" customHeight="1">
      <c r="A9" s="28"/>
      <c r="B9" s="357"/>
      <c r="C9" s="359"/>
      <c r="D9" s="381"/>
      <c r="E9" s="381"/>
      <c r="F9" s="381"/>
      <c r="G9" s="381"/>
      <c r="H9" s="381"/>
      <c r="I9" s="381"/>
      <c r="J9" s="381"/>
      <c r="K9" s="381"/>
      <c r="L9" s="381"/>
      <c r="M9" s="381"/>
      <c r="N9" s="381"/>
      <c r="O9" s="381"/>
      <c r="P9" s="381"/>
      <c r="Q9" s="381"/>
      <c r="R9" s="272"/>
      <c r="S9" s="273"/>
      <c r="T9" s="273"/>
      <c r="U9" s="273"/>
      <c r="V9" s="273"/>
      <c r="W9" s="273"/>
      <c r="X9" s="273"/>
      <c r="Y9" s="273"/>
      <c r="Z9" s="510"/>
      <c r="AA9" s="304"/>
      <c r="AB9" s="352"/>
      <c r="AC9" s="352"/>
      <c r="AD9" s="352"/>
      <c r="AE9" s="353"/>
      <c r="AF9" s="272"/>
      <c r="AG9" s="273"/>
      <c r="AH9" s="273"/>
      <c r="AI9" s="273"/>
      <c r="AJ9" s="273"/>
      <c r="AK9" s="273"/>
      <c r="AL9" s="824"/>
      <c r="AM9" s="352"/>
      <c r="AN9" s="304"/>
      <c r="AO9" s="304"/>
      <c r="AP9" s="352"/>
      <c r="AQ9" s="353"/>
      <c r="AR9" s="28"/>
      <c r="AS9" s="28"/>
      <c r="AT9" s="28"/>
      <c r="AU9" s="28"/>
      <c r="AV9" s="28"/>
      <c r="AW9" s="28"/>
      <c r="AX9" s="28"/>
    </row>
    <row r="10" spans="1:50" s="6" customFormat="1" ht="11.25" customHeight="1">
      <c r="A10" s="25"/>
      <c r="B10" s="357"/>
      <c r="C10" s="359"/>
      <c r="D10" s="493" t="s">
        <v>292</v>
      </c>
      <c r="E10" s="493"/>
      <c r="F10" s="493"/>
      <c r="G10" s="493"/>
      <c r="H10" s="493"/>
      <c r="I10" s="493"/>
      <c r="J10" s="493"/>
      <c r="K10" s="493"/>
      <c r="L10" s="493"/>
      <c r="M10" s="493"/>
      <c r="N10" s="493"/>
      <c r="O10" s="493"/>
      <c r="P10" s="493"/>
      <c r="Q10" s="493"/>
      <c r="R10" s="381" t="s">
        <v>94</v>
      </c>
      <c r="S10" s="381"/>
      <c r="T10" s="381"/>
      <c r="U10" s="381" t="s">
        <v>95</v>
      </c>
      <c r="V10" s="381"/>
      <c r="W10" s="381"/>
      <c r="X10" s="25"/>
      <c r="Y10" s="25"/>
      <c r="Z10" s="25"/>
      <c r="AA10" s="25"/>
      <c r="AB10" s="25"/>
      <c r="AC10" s="28"/>
      <c r="AD10" s="28"/>
      <c r="AE10" s="28"/>
      <c r="AF10" s="28"/>
      <c r="AG10" s="33"/>
      <c r="AH10" s="33"/>
      <c r="AI10" s="25"/>
      <c r="AJ10" s="25"/>
      <c r="AK10" s="25"/>
      <c r="AL10" s="25"/>
      <c r="AM10" s="25"/>
      <c r="AN10" s="25"/>
      <c r="AO10" s="25"/>
      <c r="AP10" s="25"/>
      <c r="AQ10" s="25"/>
      <c r="AR10" s="25"/>
      <c r="AS10" s="25"/>
      <c r="AT10" s="25"/>
      <c r="AU10" s="25"/>
      <c r="AV10" s="25"/>
      <c r="AW10" s="25"/>
      <c r="AX10" s="25"/>
    </row>
    <row r="11" spans="1:50" s="6" customFormat="1" ht="11.25" customHeight="1">
      <c r="A11" s="25"/>
      <c r="B11" s="357"/>
      <c r="C11" s="359"/>
      <c r="D11" s="493"/>
      <c r="E11" s="493"/>
      <c r="F11" s="493"/>
      <c r="G11" s="493"/>
      <c r="H11" s="493"/>
      <c r="I11" s="493"/>
      <c r="J11" s="493"/>
      <c r="K11" s="493"/>
      <c r="L11" s="493"/>
      <c r="M11" s="493"/>
      <c r="N11" s="493"/>
      <c r="O11" s="493"/>
      <c r="P11" s="493"/>
      <c r="Q11" s="493"/>
      <c r="R11" s="343"/>
      <c r="S11" s="304"/>
      <c r="T11" s="305"/>
      <c r="U11" s="343"/>
      <c r="V11" s="304"/>
      <c r="W11" s="305"/>
      <c r="X11" s="25"/>
      <c r="Y11" s="25" t="s">
        <v>101</v>
      </c>
      <c r="Z11" s="25"/>
      <c r="AA11" s="25"/>
      <c r="AB11" s="25"/>
      <c r="AC11" s="28"/>
      <c r="AD11" s="28"/>
      <c r="AE11" s="28"/>
      <c r="AF11" s="28"/>
      <c r="AG11" s="33"/>
      <c r="AH11" s="33"/>
      <c r="AI11" s="25"/>
      <c r="AJ11" s="25"/>
      <c r="AK11" s="25"/>
      <c r="AL11" s="25"/>
      <c r="AM11" s="25"/>
      <c r="AN11" s="25"/>
      <c r="AO11" s="25"/>
      <c r="AP11" s="25"/>
      <c r="AQ11" s="25"/>
      <c r="AR11" s="25"/>
      <c r="AS11" s="25"/>
      <c r="AT11" s="25"/>
      <c r="AU11" s="25"/>
      <c r="AV11" s="25"/>
      <c r="AW11" s="25"/>
      <c r="AX11" s="25"/>
    </row>
    <row r="12" spans="1:50" s="6" customFormat="1" ht="11.25" customHeight="1">
      <c r="A12" s="25"/>
      <c r="B12" s="357"/>
      <c r="C12" s="359"/>
      <c r="D12" s="493" t="s">
        <v>293</v>
      </c>
      <c r="E12" s="493"/>
      <c r="F12" s="493"/>
      <c r="G12" s="493"/>
      <c r="H12" s="493"/>
      <c r="I12" s="493"/>
      <c r="J12" s="493"/>
      <c r="K12" s="493"/>
      <c r="L12" s="493"/>
      <c r="M12" s="493"/>
      <c r="N12" s="493"/>
      <c r="O12" s="493"/>
      <c r="P12" s="493"/>
      <c r="Q12" s="493"/>
      <c r="R12" s="381" t="s">
        <v>294</v>
      </c>
      <c r="S12" s="381"/>
      <c r="T12" s="381"/>
      <c r="U12" s="381" t="s">
        <v>295</v>
      </c>
      <c r="V12" s="381"/>
      <c r="W12" s="381"/>
      <c r="X12" s="25"/>
      <c r="Y12" s="25"/>
      <c r="Z12" s="25"/>
      <c r="AA12" s="25"/>
      <c r="AB12" s="25"/>
      <c r="AC12" s="28"/>
      <c r="AD12" s="28"/>
      <c r="AE12" s="28"/>
      <c r="AF12" s="28"/>
      <c r="AG12" s="33"/>
      <c r="AH12" s="33"/>
      <c r="AI12" s="25"/>
      <c r="AJ12" s="25"/>
      <c r="AK12" s="25"/>
      <c r="AL12" s="25"/>
      <c r="AM12" s="25"/>
      <c r="AN12" s="25"/>
      <c r="AO12" s="25"/>
      <c r="AP12" s="25"/>
      <c r="AQ12" s="25"/>
      <c r="AR12" s="25"/>
      <c r="AS12" s="25"/>
      <c r="AT12" s="25"/>
      <c r="AU12" s="25"/>
      <c r="AV12" s="25"/>
      <c r="AW12" s="25"/>
      <c r="AX12" s="25"/>
    </row>
    <row r="13" spans="1:50" ht="11.25" customHeight="1">
      <c r="A13" s="28"/>
      <c r="B13" s="357"/>
      <c r="C13" s="359"/>
      <c r="D13" s="493"/>
      <c r="E13" s="493"/>
      <c r="F13" s="493"/>
      <c r="G13" s="493"/>
      <c r="H13" s="493"/>
      <c r="I13" s="493"/>
      <c r="J13" s="493"/>
      <c r="K13" s="493"/>
      <c r="L13" s="493"/>
      <c r="M13" s="493"/>
      <c r="N13" s="493"/>
      <c r="O13" s="493"/>
      <c r="P13" s="493"/>
      <c r="Q13" s="493"/>
      <c r="R13" s="343"/>
      <c r="S13" s="304"/>
      <c r="T13" s="305"/>
      <c r="U13" s="343"/>
      <c r="V13" s="304"/>
      <c r="W13" s="305"/>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row>
    <row r="14" spans="1:50" ht="11.25" customHeight="1">
      <c r="A14" s="28"/>
      <c r="B14" s="357"/>
      <c r="C14" s="359"/>
      <c r="D14" s="381" t="s">
        <v>291</v>
      </c>
      <c r="E14" s="381"/>
      <c r="F14" s="381"/>
      <c r="G14" s="381"/>
      <c r="H14" s="381"/>
      <c r="I14" s="381"/>
      <c r="J14" s="381"/>
      <c r="K14" s="381"/>
      <c r="L14" s="381"/>
      <c r="M14" s="381"/>
      <c r="N14" s="381"/>
      <c r="O14" s="381"/>
      <c r="P14" s="381"/>
      <c r="Q14" s="381"/>
      <c r="R14" s="266" t="s">
        <v>281</v>
      </c>
      <c r="S14" s="267"/>
      <c r="T14" s="267"/>
      <c r="U14" s="267"/>
      <c r="V14" s="837"/>
      <c r="W14" s="509"/>
      <c r="X14" s="302"/>
      <c r="Y14" s="302"/>
      <c r="Z14" s="364" t="s">
        <v>286</v>
      </c>
      <c r="AA14" s="364"/>
      <c r="AB14" s="364"/>
      <c r="AC14" s="365"/>
      <c r="AD14" s="267" t="s">
        <v>283</v>
      </c>
      <c r="AE14" s="267"/>
      <c r="AF14" s="267"/>
      <c r="AG14" s="267"/>
      <c r="AH14" s="837"/>
      <c r="AI14" s="509"/>
      <c r="AJ14" s="302"/>
      <c r="AK14" s="302"/>
      <c r="AL14" s="364" t="s">
        <v>287</v>
      </c>
      <c r="AM14" s="364"/>
      <c r="AN14" s="364"/>
      <c r="AO14" s="365"/>
      <c r="AP14" s="28"/>
      <c r="AQ14" s="28"/>
      <c r="AR14" s="28"/>
      <c r="AS14" s="28"/>
      <c r="AT14" s="28"/>
      <c r="AU14" s="28"/>
      <c r="AV14" s="28"/>
      <c r="AW14" s="28"/>
      <c r="AX14" s="28"/>
    </row>
    <row r="15" spans="1:50" ht="11.25" customHeight="1">
      <c r="A15" s="28"/>
      <c r="B15" s="360"/>
      <c r="C15" s="362"/>
      <c r="D15" s="381"/>
      <c r="E15" s="381"/>
      <c r="F15" s="381"/>
      <c r="G15" s="381"/>
      <c r="H15" s="381"/>
      <c r="I15" s="381"/>
      <c r="J15" s="381"/>
      <c r="K15" s="381"/>
      <c r="L15" s="381"/>
      <c r="M15" s="381"/>
      <c r="N15" s="381"/>
      <c r="O15" s="381"/>
      <c r="P15" s="381"/>
      <c r="Q15" s="381"/>
      <c r="R15" s="272"/>
      <c r="S15" s="273"/>
      <c r="T15" s="273"/>
      <c r="U15" s="273"/>
      <c r="V15" s="838"/>
      <c r="W15" s="510"/>
      <c r="X15" s="304"/>
      <c r="Y15" s="304"/>
      <c r="Z15" s="352"/>
      <c r="AA15" s="352"/>
      <c r="AB15" s="352"/>
      <c r="AC15" s="353"/>
      <c r="AD15" s="273"/>
      <c r="AE15" s="273"/>
      <c r="AF15" s="273"/>
      <c r="AG15" s="273"/>
      <c r="AH15" s="838"/>
      <c r="AI15" s="510"/>
      <c r="AJ15" s="304"/>
      <c r="AK15" s="304"/>
      <c r="AL15" s="352"/>
      <c r="AM15" s="352"/>
      <c r="AN15" s="352"/>
      <c r="AO15" s="353"/>
      <c r="AP15" s="28"/>
      <c r="AQ15" s="28"/>
      <c r="AR15" s="28"/>
      <c r="AS15" s="28"/>
      <c r="AT15" s="28"/>
      <c r="AU15" s="28"/>
      <c r="AV15" s="28"/>
      <c r="AW15" s="28"/>
      <c r="AX15" s="28"/>
    </row>
    <row r="16" spans="1:50" ht="11.25" customHeight="1">
      <c r="A16" s="28"/>
      <c r="B16" s="354" t="s">
        <v>284</v>
      </c>
      <c r="C16" s="355"/>
      <c r="D16" s="355"/>
      <c r="E16" s="355"/>
      <c r="F16" s="355"/>
      <c r="G16" s="355"/>
      <c r="H16" s="355"/>
      <c r="I16" s="355"/>
      <c r="J16" s="355"/>
      <c r="K16" s="355"/>
      <c r="L16" s="355"/>
      <c r="M16" s="355"/>
      <c r="N16" s="355"/>
      <c r="O16" s="355"/>
      <c r="P16" s="355"/>
      <c r="Q16" s="355"/>
      <c r="R16" s="418"/>
      <c r="S16" s="418"/>
      <c r="T16" s="421"/>
      <c r="U16" s="174" t="s">
        <v>222</v>
      </c>
      <c r="V16" s="175"/>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row>
    <row r="17" spans="1:50" ht="11.25" customHeight="1">
      <c r="A17" s="28"/>
      <c r="B17" s="357"/>
      <c r="C17" s="358"/>
      <c r="D17" s="358"/>
      <c r="E17" s="358"/>
      <c r="F17" s="358"/>
      <c r="G17" s="358"/>
      <c r="H17" s="358"/>
      <c r="I17" s="358"/>
      <c r="J17" s="358"/>
      <c r="K17" s="358"/>
      <c r="L17" s="358"/>
      <c r="M17" s="358"/>
      <c r="N17" s="358"/>
      <c r="O17" s="358"/>
      <c r="P17" s="358"/>
      <c r="Q17" s="358"/>
      <c r="R17" s="418"/>
      <c r="S17" s="418"/>
      <c r="T17" s="421"/>
      <c r="U17" s="176"/>
      <c r="V17" s="177"/>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row>
    <row r="18" spans="1:50" ht="11.25" customHeight="1">
      <c r="A18" s="28"/>
      <c r="B18" s="29"/>
      <c r="C18" s="30"/>
      <c r="D18" s="493" t="s">
        <v>298</v>
      </c>
      <c r="E18" s="493"/>
      <c r="F18" s="493"/>
      <c r="G18" s="493"/>
      <c r="H18" s="493"/>
      <c r="I18" s="493"/>
      <c r="J18" s="493"/>
      <c r="K18" s="493"/>
      <c r="L18" s="493"/>
      <c r="M18" s="493"/>
      <c r="N18" s="493"/>
      <c r="O18" s="493"/>
      <c r="P18" s="493"/>
      <c r="Q18" s="493"/>
      <c r="R18" s="266" t="s">
        <v>305</v>
      </c>
      <c r="S18" s="267"/>
      <c r="T18" s="268"/>
      <c r="U18" s="426" t="s">
        <v>295</v>
      </c>
      <c r="V18" s="508"/>
      <c r="W18" s="508"/>
      <c r="X18" s="508"/>
      <c r="Y18" s="508"/>
      <c r="Z18" s="439"/>
      <c r="AA18" s="266" t="s">
        <v>304</v>
      </c>
      <c r="AB18" s="267"/>
      <c r="AC18" s="268"/>
      <c r="AD18" s="28"/>
      <c r="AE18" s="28"/>
      <c r="AF18" s="28"/>
      <c r="AG18" s="28"/>
      <c r="AH18" s="28"/>
      <c r="AI18" s="28"/>
      <c r="AJ18" s="28"/>
      <c r="AK18" s="28"/>
      <c r="AL18" s="28"/>
      <c r="AM18" s="28"/>
      <c r="AN18" s="28"/>
      <c r="AO18" s="28"/>
      <c r="AP18" s="28"/>
      <c r="AQ18" s="28"/>
      <c r="AR18" s="28"/>
      <c r="AS18" s="28"/>
      <c r="AT18" s="28"/>
      <c r="AU18" s="28"/>
      <c r="AV18" s="28"/>
      <c r="AW18" s="28"/>
      <c r="AX18" s="28"/>
    </row>
    <row r="19" spans="1:50" ht="11.25" customHeight="1">
      <c r="A19" s="28"/>
      <c r="B19" s="29"/>
      <c r="C19" s="30"/>
      <c r="D19" s="493"/>
      <c r="E19" s="493"/>
      <c r="F19" s="493"/>
      <c r="G19" s="493"/>
      <c r="H19" s="493"/>
      <c r="I19" s="493"/>
      <c r="J19" s="493"/>
      <c r="K19" s="493"/>
      <c r="L19" s="493"/>
      <c r="M19" s="493"/>
      <c r="N19" s="493"/>
      <c r="O19" s="493"/>
      <c r="P19" s="493"/>
      <c r="Q19" s="493"/>
      <c r="R19" s="272"/>
      <c r="S19" s="273"/>
      <c r="T19" s="274"/>
      <c r="U19" s="426" t="s">
        <v>299</v>
      </c>
      <c r="V19" s="508"/>
      <c r="W19" s="439"/>
      <c r="X19" s="426" t="s">
        <v>303</v>
      </c>
      <c r="Y19" s="508"/>
      <c r="Z19" s="439"/>
      <c r="AA19" s="272"/>
      <c r="AB19" s="273"/>
      <c r="AC19" s="274"/>
      <c r="AD19" s="28"/>
      <c r="AE19" s="28"/>
      <c r="AF19" s="28"/>
      <c r="AG19" s="28"/>
      <c r="AH19" s="28"/>
      <c r="AI19" s="28"/>
      <c r="AJ19" s="28"/>
      <c r="AK19" s="28"/>
      <c r="AL19" s="28"/>
      <c r="AM19" s="28"/>
      <c r="AN19" s="28"/>
      <c r="AO19" s="28"/>
      <c r="AP19" s="28"/>
      <c r="AQ19" s="28"/>
      <c r="AR19" s="28"/>
      <c r="AS19" s="28"/>
      <c r="AT19" s="28"/>
      <c r="AU19" s="28"/>
      <c r="AV19" s="28"/>
      <c r="AW19" s="28"/>
      <c r="AX19" s="28"/>
    </row>
    <row r="20" spans="1:50" ht="11.25" customHeight="1">
      <c r="A20" s="28"/>
      <c r="B20" s="29"/>
      <c r="C20" s="30"/>
      <c r="D20" s="493"/>
      <c r="E20" s="493"/>
      <c r="F20" s="493"/>
      <c r="G20" s="493"/>
      <c r="H20" s="493"/>
      <c r="I20" s="493"/>
      <c r="J20" s="493"/>
      <c r="K20" s="493"/>
      <c r="L20" s="493"/>
      <c r="M20" s="493"/>
      <c r="N20" s="493"/>
      <c r="O20" s="493"/>
      <c r="P20" s="493"/>
      <c r="Q20" s="493"/>
      <c r="R20" s="343"/>
      <c r="S20" s="304"/>
      <c r="T20" s="305"/>
      <c r="U20" s="343"/>
      <c r="V20" s="304"/>
      <c r="W20" s="305"/>
      <c r="X20" s="343"/>
      <c r="Y20" s="304"/>
      <c r="Z20" s="305"/>
      <c r="AA20" s="421"/>
      <c r="AB20" s="422"/>
      <c r="AC20" s="423"/>
      <c r="AD20" s="28"/>
      <c r="AE20" s="28"/>
      <c r="AF20" s="25" t="s">
        <v>101</v>
      </c>
      <c r="AG20" s="28"/>
      <c r="AH20" s="28"/>
      <c r="AI20" s="28"/>
      <c r="AJ20" s="28"/>
      <c r="AK20" s="28"/>
      <c r="AL20" s="28"/>
      <c r="AM20" s="28"/>
      <c r="AN20" s="28"/>
      <c r="AO20" s="28"/>
      <c r="AP20" s="28"/>
      <c r="AQ20" s="28"/>
      <c r="AR20" s="28"/>
      <c r="AS20" s="28"/>
      <c r="AT20" s="28"/>
      <c r="AU20" s="28"/>
      <c r="AV20" s="28"/>
      <c r="AW20" s="28"/>
      <c r="AX20" s="28"/>
    </row>
    <row r="21" spans="1:50" ht="11.25" customHeight="1">
      <c r="A21" s="28"/>
      <c r="B21" s="269"/>
      <c r="C21" s="270"/>
      <c r="D21" s="493" t="s">
        <v>296</v>
      </c>
      <c r="E21" s="493"/>
      <c r="F21" s="493"/>
      <c r="G21" s="493"/>
      <c r="H21" s="493"/>
      <c r="I21" s="493"/>
      <c r="J21" s="493"/>
      <c r="K21" s="493"/>
      <c r="L21" s="493"/>
      <c r="M21" s="493"/>
      <c r="N21" s="493"/>
      <c r="O21" s="493"/>
      <c r="P21" s="493"/>
      <c r="Q21" s="493"/>
      <c r="R21" s="381" t="s">
        <v>305</v>
      </c>
      <c r="S21" s="381"/>
      <c r="T21" s="381"/>
      <c r="U21" s="381" t="s">
        <v>295</v>
      </c>
      <c r="V21" s="381"/>
      <c r="W21" s="381"/>
      <c r="X21" s="266" t="s">
        <v>300</v>
      </c>
      <c r="Y21" s="834"/>
      <c r="Z21" s="834"/>
      <c r="AA21" s="834"/>
      <c r="AB21" s="834"/>
      <c r="AC21" s="834"/>
      <c r="AD21" s="381" t="s">
        <v>301</v>
      </c>
      <c r="AE21" s="381"/>
      <c r="AF21" s="381"/>
      <c r="AG21" s="381" t="s">
        <v>302</v>
      </c>
      <c r="AH21" s="381"/>
      <c r="AI21" s="426"/>
      <c r="AJ21" s="425" t="s">
        <v>306</v>
      </c>
      <c r="AK21" s="508"/>
      <c r="AL21" s="508"/>
      <c r="AM21" s="439"/>
      <c r="AN21" s="28"/>
      <c r="AO21" s="28"/>
      <c r="AP21" s="28"/>
      <c r="AQ21" s="28"/>
      <c r="AR21" s="28"/>
      <c r="AS21" s="28"/>
      <c r="AT21" s="28"/>
      <c r="AU21" s="28"/>
      <c r="AV21" s="28"/>
      <c r="AW21" s="28"/>
      <c r="AX21" s="28"/>
    </row>
    <row r="22" spans="1:50" ht="11.25" customHeight="1">
      <c r="A22" s="28"/>
      <c r="B22" s="272"/>
      <c r="C22" s="273"/>
      <c r="D22" s="493"/>
      <c r="E22" s="493"/>
      <c r="F22" s="493"/>
      <c r="G22" s="493"/>
      <c r="H22" s="493"/>
      <c r="I22" s="493"/>
      <c r="J22" s="493"/>
      <c r="K22" s="493"/>
      <c r="L22" s="493"/>
      <c r="M22" s="493"/>
      <c r="N22" s="493"/>
      <c r="O22" s="493"/>
      <c r="P22" s="493"/>
      <c r="Q22" s="493"/>
      <c r="R22" s="343"/>
      <c r="S22" s="304"/>
      <c r="T22" s="305"/>
      <c r="U22" s="343"/>
      <c r="V22" s="304"/>
      <c r="W22" s="305"/>
      <c r="X22" s="835"/>
      <c r="Y22" s="836"/>
      <c r="Z22" s="836"/>
      <c r="AA22" s="836"/>
      <c r="AB22" s="836"/>
      <c r="AC22" s="836"/>
      <c r="AD22" s="343"/>
      <c r="AE22" s="304"/>
      <c r="AF22" s="305"/>
      <c r="AG22" s="343"/>
      <c r="AH22" s="304"/>
      <c r="AI22" s="304"/>
      <c r="AJ22" s="434"/>
      <c r="AK22" s="422"/>
      <c r="AL22" s="422"/>
      <c r="AM22" s="423"/>
      <c r="AN22" s="28"/>
      <c r="AO22" s="28"/>
      <c r="AP22" s="28"/>
      <c r="AQ22" s="28"/>
      <c r="AR22" s="28"/>
      <c r="AS22" s="28"/>
      <c r="AT22" s="28"/>
      <c r="AU22" s="28"/>
      <c r="AV22" s="28"/>
      <c r="AW22" s="28"/>
      <c r="AX22" s="28"/>
    </row>
    <row r="23" spans="1:50" ht="11.25" customHeight="1">
      <c r="A23" s="28"/>
      <c r="B23" s="354" t="s">
        <v>285</v>
      </c>
      <c r="C23" s="355"/>
      <c r="D23" s="355"/>
      <c r="E23" s="355"/>
      <c r="F23" s="355"/>
      <c r="G23" s="355"/>
      <c r="H23" s="355"/>
      <c r="I23" s="355"/>
      <c r="J23" s="355"/>
      <c r="K23" s="355"/>
      <c r="L23" s="355"/>
      <c r="M23" s="355"/>
      <c r="N23" s="355"/>
      <c r="O23" s="355"/>
      <c r="P23" s="355"/>
      <c r="Q23" s="355"/>
      <c r="R23" s="418"/>
      <c r="S23" s="418"/>
      <c r="T23" s="421"/>
      <c r="U23" s="174" t="s">
        <v>222</v>
      </c>
      <c r="V23" s="175"/>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row>
    <row r="24" spans="1:50" ht="11.25" customHeight="1">
      <c r="A24" s="28"/>
      <c r="B24" s="357"/>
      <c r="C24" s="358"/>
      <c r="D24" s="358"/>
      <c r="E24" s="358"/>
      <c r="F24" s="358"/>
      <c r="G24" s="358"/>
      <c r="H24" s="358"/>
      <c r="I24" s="358"/>
      <c r="J24" s="358"/>
      <c r="K24" s="358"/>
      <c r="L24" s="358"/>
      <c r="M24" s="358"/>
      <c r="N24" s="358"/>
      <c r="O24" s="358"/>
      <c r="P24" s="358"/>
      <c r="Q24" s="358"/>
      <c r="R24" s="418"/>
      <c r="S24" s="418"/>
      <c r="T24" s="421"/>
      <c r="U24" s="178"/>
      <c r="V24" s="179"/>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row>
    <row r="25" spans="1:50" ht="11.25" customHeight="1">
      <c r="A25" s="28"/>
      <c r="B25" s="29"/>
      <c r="C25" s="30"/>
      <c r="D25" s="493" t="s">
        <v>298</v>
      </c>
      <c r="E25" s="493"/>
      <c r="F25" s="493"/>
      <c r="G25" s="493"/>
      <c r="H25" s="493"/>
      <c r="I25" s="493"/>
      <c r="J25" s="493"/>
      <c r="K25" s="493"/>
      <c r="L25" s="493"/>
      <c r="M25" s="493"/>
      <c r="N25" s="493"/>
      <c r="O25" s="493"/>
      <c r="P25" s="493"/>
      <c r="Q25" s="493"/>
      <c r="R25" s="266" t="s">
        <v>305</v>
      </c>
      <c r="S25" s="267"/>
      <c r="T25" s="268"/>
      <c r="U25" s="426" t="s">
        <v>295</v>
      </c>
      <c r="V25" s="508"/>
      <c r="W25" s="508"/>
      <c r="X25" s="508"/>
      <c r="Y25" s="508"/>
      <c r="Z25" s="439"/>
      <c r="AA25" s="266" t="s">
        <v>304</v>
      </c>
      <c r="AB25" s="267"/>
      <c r="AC25" s="268"/>
      <c r="AD25" s="28"/>
      <c r="AE25" s="28"/>
      <c r="AF25" s="28"/>
      <c r="AG25" s="28"/>
      <c r="AH25" s="28"/>
      <c r="AI25" s="28"/>
      <c r="AJ25" s="28"/>
      <c r="AK25" s="28"/>
      <c r="AL25" s="28"/>
      <c r="AM25" s="28"/>
      <c r="AN25" s="28"/>
      <c r="AO25" s="28"/>
      <c r="AP25" s="28"/>
      <c r="AQ25" s="28"/>
      <c r="AR25" s="28"/>
      <c r="AS25" s="28"/>
      <c r="AT25" s="28"/>
      <c r="AU25" s="28"/>
      <c r="AV25" s="28"/>
      <c r="AW25" s="28"/>
      <c r="AX25" s="28"/>
    </row>
    <row r="26" spans="1:50" ht="11.25" customHeight="1">
      <c r="A26" s="28"/>
      <c r="B26" s="29"/>
      <c r="C26" s="30"/>
      <c r="D26" s="493"/>
      <c r="E26" s="493"/>
      <c r="F26" s="493"/>
      <c r="G26" s="493"/>
      <c r="H26" s="493"/>
      <c r="I26" s="493"/>
      <c r="J26" s="493"/>
      <c r="K26" s="493"/>
      <c r="L26" s="493"/>
      <c r="M26" s="493"/>
      <c r="N26" s="493"/>
      <c r="O26" s="493"/>
      <c r="P26" s="493"/>
      <c r="Q26" s="493"/>
      <c r="R26" s="272"/>
      <c r="S26" s="273"/>
      <c r="T26" s="274"/>
      <c r="U26" s="426" t="s">
        <v>299</v>
      </c>
      <c r="V26" s="508"/>
      <c r="W26" s="439"/>
      <c r="X26" s="426" t="s">
        <v>303</v>
      </c>
      <c r="Y26" s="508"/>
      <c r="Z26" s="439"/>
      <c r="AA26" s="272"/>
      <c r="AB26" s="273"/>
      <c r="AC26" s="274"/>
      <c r="AD26" s="28"/>
      <c r="AE26" s="28"/>
      <c r="AF26" s="28"/>
      <c r="AG26" s="28"/>
      <c r="AH26" s="28"/>
      <c r="AI26" s="28"/>
      <c r="AJ26" s="28"/>
      <c r="AK26" s="28"/>
      <c r="AL26" s="28"/>
      <c r="AM26" s="28"/>
      <c r="AN26" s="28"/>
      <c r="AO26" s="28"/>
      <c r="AP26" s="28"/>
      <c r="AQ26" s="28"/>
      <c r="AR26" s="28"/>
      <c r="AS26" s="28"/>
      <c r="AT26" s="28"/>
      <c r="AU26" s="28"/>
      <c r="AV26" s="28"/>
      <c r="AW26" s="28"/>
      <c r="AX26" s="28"/>
    </row>
    <row r="27" spans="1:50" ht="11.25" customHeight="1">
      <c r="A27" s="28"/>
      <c r="B27" s="29"/>
      <c r="C27" s="30"/>
      <c r="D27" s="493"/>
      <c r="E27" s="493"/>
      <c r="F27" s="493"/>
      <c r="G27" s="493"/>
      <c r="H27" s="493"/>
      <c r="I27" s="493"/>
      <c r="J27" s="493"/>
      <c r="K27" s="493"/>
      <c r="L27" s="493"/>
      <c r="M27" s="493"/>
      <c r="N27" s="493"/>
      <c r="O27" s="493"/>
      <c r="P27" s="493"/>
      <c r="Q27" s="493"/>
      <c r="R27" s="343"/>
      <c r="S27" s="304"/>
      <c r="T27" s="305"/>
      <c r="U27" s="343"/>
      <c r="V27" s="304"/>
      <c r="W27" s="305"/>
      <c r="X27" s="343"/>
      <c r="Y27" s="304"/>
      <c r="Z27" s="305"/>
      <c r="AA27" s="421"/>
      <c r="AB27" s="422"/>
      <c r="AC27" s="423"/>
      <c r="AD27" s="28"/>
      <c r="AE27" s="28"/>
      <c r="AF27" s="25" t="s">
        <v>101</v>
      </c>
      <c r="AG27" s="25"/>
      <c r="AH27" s="28"/>
      <c r="AI27" s="28"/>
      <c r="AJ27" s="28"/>
      <c r="AK27" s="28"/>
      <c r="AL27" s="28"/>
      <c r="AM27" s="28"/>
      <c r="AN27" s="28"/>
      <c r="AO27" s="28"/>
      <c r="AP27" s="28"/>
      <c r="AQ27" s="28"/>
      <c r="AR27" s="28"/>
      <c r="AS27" s="28"/>
      <c r="AT27" s="28"/>
      <c r="AU27" s="28"/>
      <c r="AV27" s="28"/>
      <c r="AW27" s="28"/>
      <c r="AX27" s="28"/>
    </row>
    <row r="28" spans="1:50" ht="11.25" customHeight="1">
      <c r="A28" s="28"/>
      <c r="B28" s="269"/>
      <c r="C28" s="270"/>
      <c r="D28" s="493" t="s">
        <v>549</v>
      </c>
      <c r="E28" s="493"/>
      <c r="F28" s="493"/>
      <c r="G28" s="493"/>
      <c r="H28" s="493"/>
      <c r="I28" s="493"/>
      <c r="J28" s="493"/>
      <c r="K28" s="493"/>
      <c r="L28" s="493"/>
      <c r="M28" s="493"/>
      <c r="N28" s="493"/>
      <c r="O28" s="493"/>
      <c r="P28" s="493"/>
      <c r="Q28" s="493"/>
      <c r="R28" s="381" t="s">
        <v>294</v>
      </c>
      <c r="S28" s="381"/>
      <c r="T28" s="381"/>
      <c r="U28" s="381" t="s">
        <v>295</v>
      </c>
      <c r="V28" s="381"/>
      <c r="W28" s="381"/>
      <c r="X28" s="266" t="s">
        <v>300</v>
      </c>
      <c r="Y28" s="834"/>
      <c r="Z28" s="834"/>
      <c r="AA28" s="834"/>
      <c r="AB28" s="834"/>
      <c r="AC28" s="834"/>
      <c r="AD28" s="381" t="s">
        <v>301</v>
      </c>
      <c r="AE28" s="381"/>
      <c r="AF28" s="381"/>
      <c r="AG28" s="381" t="s">
        <v>302</v>
      </c>
      <c r="AH28" s="381"/>
      <c r="AI28" s="426"/>
      <c r="AJ28" s="425" t="s">
        <v>306</v>
      </c>
      <c r="AK28" s="508"/>
      <c r="AL28" s="508"/>
      <c r="AM28" s="439"/>
      <c r="AN28" s="28"/>
      <c r="AO28" s="28"/>
      <c r="AP28" s="28"/>
      <c r="AQ28" s="28"/>
      <c r="AR28" s="28"/>
      <c r="AS28" s="28"/>
      <c r="AT28" s="28"/>
      <c r="AU28" s="28"/>
      <c r="AV28" s="28"/>
      <c r="AW28" s="28"/>
      <c r="AX28" s="28"/>
    </row>
    <row r="29" spans="1:50" ht="11.25" customHeight="1">
      <c r="A29" s="28"/>
      <c r="B29" s="272"/>
      <c r="C29" s="273"/>
      <c r="D29" s="493"/>
      <c r="E29" s="493"/>
      <c r="F29" s="493"/>
      <c r="G29" s="493"/>
      <c r="H29" s="493"/>
      <c r="I29" s="493"/>
      <c r="J29" s="493"/>
      <c r="K29" s="493"/>
      <c r="L29" s="493"/>
      <c r="M29" s="493"/>
      <c r="N29" s="493"/>
      <c r="O29" s="493"/>
      <c r="P29" s="493"/>
      <c r="Q29" s="493"/>
      <c r="R29" s="343"/>
      <c r="S29" s="304"/>
      <c r="T29" s="305"/>
      <c r="U29" s="343"/>
      <c r="V29" s="304"/>
      <c r="W29" s="305"/>
      <c r="X29" s="835"/>
      <c r="Y29" s="836"/>
      <c r="Z29" s="836"/>
      <c r="AA29" s="836"/>
      <c r="AB29" s="836"/>
      <c r="AC29" s="836"/>
      <c r="AD29" s="343"/>
      <c r="AE29" s="304"/>
      <c r="AF29" s="305"/>
      <c r="AG29" s="343"/>
      <c r="AH29" s="304"/>
      <c r="AI29" s="304"/>
      <c r="AJ29" s="434"/>
      <c r="AK29" s="422"/>
      <c r="AL29" s="422"/>
      <c r="AM29" s="423"/>
      <c r="AN29" s="28"/>
      <c r="AO29" s="28"/>
      <c r="AP29" s="28"/>
      <c r="AQ29" s="28"/>
      <c r="AR29" s="28"/>
      <c r="AS29" s="28"/>
      <c r="AT29" s="28"/>
      <c r="AU29" s="28"/>
      <c r="AV29" s="28"/>
      <c r="AW29" s="28"/>
      <c r="AX29" s="28"/>
    </row>
    <row r="30" spans="1:50" ht="11.25" customHeight="1">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row>
    <row r="31" spans="1:50" s="6" customFormat="1" ht="11.25" customHeight="1">
      <c r="A31" s="651" t="s">
        <v>777</v>
      </c>
      <c r="B31" s="651"/>
      <c r="C31" s="651"/>
      <c r="D31" s="651"/>
      <c r="E31" s="651"/>
      <c r="F31" s="651"/>
      <c r="G31" s="651"/>
      <c r="H31" s="651"/>
      <c r="I31" s="651"/>
      <c r="J31" s="651"/>
      <c r="K31" s="651"/>
      <c r="L31" s="651"/>
      <c r="M31" s="651"/>
      <c r="N31" s="651"/>
      <c r="O31" s="651"/>
      <c r="P31" s="651"/>
      <c r="Q31" s="651"/>
      <c r="R31" s="651"/>
      <c r="S31" s="651"/>
      <c r="T31" s="651"/>
      <c r="U31" s="651"/>
      <c r="V31" s="651"/>
      <c r="W31" s="651"/>
      <c r="X31" s="651"/>
      <c r="Y31" s="651"/>
      <c r="Z31" s="651"/>
      <c r="AA31" s="651"/>
      <c r="AB31" s="651"/>
      <c r="AC31" s="25"/>
      <c r="AD31" s="25"/>
      <c r="AE31" s="25"/>
      <c r="AF31" s="25"/>
      <c r="AG31" s="25"/>
      <c r="AH31" s="25"/>
      <c r="AI31" s="25"/>
      <c r="AJ31" s="25"/>
      <c r="AK31" s="25"/>
      <c r="AL31" s="25"/>
      <c r="AM31" s="25"/>
      <c r="AN31" s="25"/>
      <c r="AO31" s="25"/>
      <c r="AP31" s="25"/>
      <c r="AQ31" s="25"/>
      <c r="AR31" s="25"/>
      <c r="AS31" s="25"/>
      <c r="AT31" s="25"/>
      <c r="AU31" s="25"/>
      <c r="AV31" s="25"/>
      <c r="AW31" s="25"/>
      <c r="AX31" s="25"/>
    </row>
    <row r="32" spans="1:50" s="6" customFormat="1" ht="11.25" customHeight="1">
      <c r="A32" s="651"/>
      <c r="B32" s="651"/>
      <c r="C32" s="651"/>
      <c r="D32" s="651"/>
      <c r="E32" s="651"/>
      <c r="F32" s="651"/>
      <c r="G32" s="651"/>
      <c r="H32" s="651"/>
      <c r="I32" s="651"/>
      <c r="J32" s="651"/>
      <c r="K32" s="651"/>
      <c r="L32" s="651"/>
      <c r="M32" s="651"/>
      <c r="N32" s="651"/>
      <c r="O32" s="651"/>
      <c r="P32" s="651"/>
      <c r="Q32" s="651"/>
      <c r="R32" s="651"/>
      <c r="S32" s="651"/>
      <c r="T32" s="651"/>
      <c r="U32" s="651"/>
      <c r="V32" s="651"/>
      <c r="W32" s="651"/>
      <c r="X32" s="651"/>
      <c r="Y32" s="651"/>
      <c r="Z32" s="651"/>
      <c r="AA32" s="651"/>
      <c r="AB32" s="651"/>
      <c r="AC32" s="25"/>
      <c r="AD32" s="25"/>
      <c r="AE32" s="25"/>
      <c r="AF32" s="25"/>
      <c r="AG32" s="25"/>
      <c r="AH32" s="25"/>
      <c r="AI32" s="25"/>
      <c r="AJ32" s="25"/>
      <c r="AK32" s="25"/>
      <c r="AL32" s="25"/>
      <c r="AM32" s="25"/>
      <c r="AN32" s="25"/>
      <c r="AO32" s="25"/>
      <c r="AP32" s="25"/>
      <c r="AQ32" s="25"/>
      <c r="AR32" s="25"/>
      <c r="AS32" s="25"/>
      <c r="AT32" s="25"/>
      <c r="AU32" s="25"/>
      <c r="AV32" s="25"/>
      <c r="AW32" s="25"/>
      <c r="AX32" s="25"/>
    </row>
    <row r="33" spans="1:50" s="6" customFormat="1" ht="11.25" customHeight="1">
      <c r="A33" s="25"/>
      <c r="B33" s="387" t="s">
        <v>250</v>
      </c>
      <c r="C33" s="387"/>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25"/>
      <c r="AL33" s="25"/>
      <c r="AM33" s="25"/>
      <c r="AN33" s="25"/>
      <c r="AO33" s="25"/>
      <c r="AP33" s="25"/>
      <c r="AQ33" s="25"/>
      <c r="AR33" s="25"/>
      <c r="AS33" s="25"/>
      <c r="AT33" s="25"/>
      <c r="AU33" s="25"/>
      <c r="AV33" s="25"/>
      <c r="AW33" s="25"/>
      <c r="AX33" s="25"/>
    </row>
    <row r="34" spans="1:50" s="6" customFormat="1" ht="11.25" customHeight="1">
      <c r="A34" s="25"/>
      <c r="B34" s="387"/>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2"/>
      <c r="AL34" s="32"/>
      <c r="AM34" s="32"/>
      <c r="AN34" s="32"/>
      <c r="AO34" s="32"/>
      <c r="AP34" s="32"/>
      <c r="AQ34" s="32"/>
      <c r="AR34" s="32"/>
      <c r="AS34" s="32"/>
      <c r="AT34" s="32"/>
      <c r="AU34" s="28"/>
      <c r="AV34" s="28"/>
      <c r="AW34" s="28"/>
      <c r="AX34" s="25"/>
    </row>
    <row r="35" spans="1:50" ht="11.25">
      <c r="A35" s="36"/>
      <c r="B35" s="266" t="s">
        <v>253</v>
      </c>
      <c r="C35" s="267"/>
      <c r="D35" s="267"/>
      <c r="E35" s="267"/>
      <c r="F35" s="267"/>
      <c r="G35" s="267"/>
      <c r="H35" s="267"/>
      <c r="I35" s="267"/>
      <c r="J35" s="267"/>
      <c r="K35" s="267"/>
      <c r="L35" s="267"/>
      <c r="M35" s="581" t="s">
        <v>778</v>
      </c>
      <c r="N35" s="582"/>
      <c r="O35" s="582"/>
      <c r="P35" s="582"/>
      <c r="Q35" s="583"/>
      <c r="R35" s="418"/>
      <c r="S35" s="418"/>
      <c r="T35" s="421"/>
      <c r="U35" s="408" t="s">
        <v>222</v>
      </c>
      <c r="V35" s="579"/>
      <c r="W35" s="581" t="s">
        <v>779</v>
      </c>
      <c r="X35" s="582"/>
      <c r="Y35" s="582"/>
      <c r="Z35" s="582"/>
      <c r="AA35" s="583"/>
      <c r="AB35" s="418"/>
      <c r="AC35" s="418"/>
      <c r="AD35" s="421"/>
      <c r="AE35" s="408" t="s">
        <v>222</v>
      </c>
      <c r="AF35" s="579"/>
      <c r="AG35" s="28"/>
      <c r="AH35" s="28"/>
      <c r="AI35" s="28"/>
      <c r="AJ35" s="28"/>
      <c r="AK35" s="28"/>
      <c r="AL35" s="28"/>
      <c r="AM35" s="28"/>
      <c r="AN35" s="28"/>
      <c r="AO35" s="28"/>
      <c r="AP35" s="28"/>
      <c r="AQ35" s="28"/>
      <c r="AR35" s="28"/>
      <c r="AS35" s="28"/>
      <c r="AT35" s="28"/>
      <c r="AU35" s="28"/>
      <c r="AV35" s="28"/>
      <c r="AW35" s="28"/>
      <c r="AX35" s="28"/>
    </row>
    <row r="36" spans="1:50" ht="11.25">
      <c r="A36" s="36"/>
      <c r="B36" s="272"/>
      <c r="C36" s="273"/>
      <c r="D36" s="273"/>
      <c r="E36" s="273"/>
      <c r="F36" s="273"/>
      <c r="G36" s="273"/>
      <c r="H36" s="273"/>
      <c r="I36" s="273"/>
      <c r="J36" s="273"/>
      <c r="K36" s="273"/>
      <c r="L36" s="273"/>
      <c r="M36" s="584"/>
      <c r="N36" s="585"/>
      <c r="O36" s="585"/>
      <c r="P36" s="585"/>
      <c r="Q36" s="586"/>
      <c r="R36" s="460"/>
      <c r="S36" s="460"/>
      <c r="T36" s="344"/>
      <c r="U36" s="175"/>
      <c r="V36" s="580"/>
      <c r="W36" s="584"/>
      <c r="X36" s="585"/>
      <c r="Y36" s="585"/>
      <c r="Z36" s="585"/>
      <c r="AA36" s="586"/>
      <c r="AB36" s="460"/>
      <c r="AC36" s="460"/>
      <c r="AD36" s="344"/>
      <c r="AE36" s="175"/>
      <c r="AF36" s="580"/>
      <c r="AG36" s="28"/>
      <c r="AH36" s="28"/>
      <c r="AI36" s="28"/>
      <c r="AJ36" s="28"/>
      <c r="AK36" s="28"/>
      <c r="AL36" s="28"/>
      <c r="AM36" s="28"/>
      <c r="AN36" s="28"/>
      <c r="AO36" s="28"/>
      <c r="AP36" s="28"/>
      <c r="AQ36" s="28"/>
      <c r="AR36" s="28"/>
      <c r="AS36" s="28"/>
      <c r="AT36" s="28"/>
      <c r="AU36" s="28"/>
      <c r="AV36" s="28"/>
      <c r="AW36" s="28"/>
      <c r="AX36" s="28"/>
    </row>
    <row r="37" spans="1:50" ht="11.25">
      <c r="A37" s="28"/>
      <c r="B37" s="266" t="s">
        <v>249</v>
      </c>
      <c r="C37" s="267"/>
      <c r="D37" s="267"/>
      <c r="E37" s="267"/>
      <c r="F37" s="267"/>
      <c r="G37" s="267"/>
      <c r="H37" s="267"/>
      <c r="I37" s="267"/>
      <c r="J37" s="267"/>
      <c r="K37" s="267"/>
      <c r="L37" s="267"/>
      <c r="M37" s="581" t="s">
        <v>778</v>
      </c>
      <c r="N37" s="582"/>
      <c r="O37" s="582"/>
      <c r="P37" s="582"/>
      <c r="Q37" s="583"/>
      <c r="R37" s="418"/>
      <c r="S37" s="418"/>
      <c r="T37" s="421"/>
      <c r="U37" s="408" t="s">
        <v>222</v>
      </c>
      <c r="V37" s="579"/>
      <c r="W37" s="581" t="s">
        <v>779</v>
      </c>
      <c r="X37" s="582"/>
      <c r="Y37" s="582"/>
      <c r="Z37" s="582"/>
      <c r="AA37" s="583"/>
      <c r="AB37" s="418"/>
      <c r="AC37" s="418"/>
      <c r="AD37" s="421"/>
      <c r="AE37" s="408" t="s">
        <v>222</v>
      </c>
      <c r="AF37" s="579"/>
      <c r="AG37" s="841" t="s">
        <v>533</v>
      </c>
      <c r="AH37" s="842"/>
      <c r="AI37" s="842"/>
      <c r="AJ37" s="842"/>
      <c r="AK37" s="843"/>
      <c r="AL37" s="444"/>
      <c r="AM37" s="416"/>
      <c r="AN37" s="434"/>
      <c r="AO37" s="408" t="s">
        <v>222</v>
      </c>
      <c r="AP37" s="579"/>
      <c r="AQ37" s="28"/>
      <c r="AR37" s="28"/>
      <c r="AS37" s="28"/>
      <c r="AT37" s="28"/>
      <c r="AU37" s="28"/>
      <c r="AV37" s="28"/>
      <c r="AW37" s="28"/>
      <c r="AX37" s="28"/>
    </row>
    <row r="38" spans="1:50" ht="11.25">
      <c r="A38" s="28"/>
      <c r="B38" s="272"/>
      <c r="C38" s="273"/>
      <c r="D38" s="273"/>
      <c r="E38" s="273"/>
      <c r="F38" s="273"/>
      <c r="G38" s="273"/>
      <c r="H38" s="273"/>
      <c r="I38" s="273"/>
      <c r="J38" s="273"/>
      <c r="K38" s="273"/>
      <c r="L38" s="273"/>
      <c r="M38" s="584"/>
      <c r="N38" s="585"/>
      <c r="O38" s="585"/>
      <c r="P38" s="585"/>
      <c r="Q38" s="586"/>
      <c r="R38" s="460"/>
      <c r="S38" s="460"/>
      <c r="T38" s="344"/>
      <c r="U38" s="175"/>
      <c r="V38" s="580"/>
      <c r="W38" s="584"/>
      <c r="X38" s="585"/>
      <c r="Y38" s="585"/>
      <c r="Z38" s="585"/>
      <c r="AA38" s="586"/>
      <c r="AB38" s="460"/>
      <c r="AC38" s="460"/>
      <c r="AD38" s="344"/>
      <c r="AE38" s="175"/>
      <c r="AF38" s="580"/>
      <c r="AG38" s="844"/>
      <c r="AH38" s="845"/>
      <c r="AI38" s="845"/>
      <c r="AJ38" s="845"/>
      <c r="AK38" s="846"/>
      <c r="AL38" s="444"/>
      <c r="AM38" s="416"/>
      <c r="AN38" s="434"/>
      <c r="AO38" s="175"/>
      <c r="AP38" s="580"/>
      <c r="AQ38" s="28"/>
      <c r="AR38" s="28"/>
      <c r="AS38" s="28"/>
      <c r="AT38" s="28"/>
      <c r="AU38" s="28"/>
      <c r="AV38" s="28"/>
      <c r="AW38" s="28"/>
      <c r="AX38" s="28"/>
    </row>
    <row r="39" spans="1:50" ht="11.25">
      <c r="A39" s="28"/>
      <c r="B39" s="493" t="s">
        <v>251</v>
      </c>
      <c r="C39" s="381"/>
      <c r="D39" s="381"/>
      <c r="E39" s="381"/>
      <c r="F39" s="381"/>
      <c r="G39" s="381"/>
      <c r="H39" s="381"/>
      <c r="I39" s="381"/>
      <c r="J39" s="381"/>
      <c r="K39" s="381"/>
      <c r="L39" s="381"/>
      <c r="M39" s="847"/>
      <c r="N39" s="848"/>
      <c r="O39" s="848"/>
      <c r="P39" s="848"/>
      <c r="Q39" s="848"/>
      <c r="R39" s="848"/>
      <c r="S39" s="848"/>
      <c r="T39" s="848"/>
      <c r="U39" s="848"/>
      <c r="V39" s="848"/>
      <c r="W39" s="848"/>
      <c r="X39" s="848"/>
      <c r="Y39" s="848"/>
      <c r="Z39" s="848"/>
      <c r="AA39" s="848"/>
      <c r="AB39" s="848"/>
      <c r="AC39" s="848"/>
      <c r="AD39" s="848"/>
      <c r="AE39" s="848"/>
      <c r="AF39" s="848"/>
      <c r="AG39" s="848"/>
      <c r="AH39" s="848"/>
      <c r="AI39" s="848"/>
      <c r="AJ39" s="848"/>
      <c r="AK39" s="848"/>
      <c r="AL39" s="848"/>
      <c r="AM39" s="848"/>
      <c r="AN39" s="848"/>
      <c r="AO39" s="848"/>
      <c r="AP39" s="848"/>
      <c r="AQ39" s="848"/>
      <c r="AR39" s="848"/>
      <c r="AS39" s="848"/>
      <c r="AT39" s="848"/>
      <c r="AU39" s="848"/>
      <c r="AV39" s="848"/>
      <c r="AW39" s="849"/>
      <c r="AX39" s="28"/>
    </row>
    <row r="40" spans="1:50" ht="11.25">
      <c r="A40" s="28"/>
      <c r="B40" s="381"/>
      <c r="C40" s="381"/>
      <c r="D40" s="381"/>
      <c r="E40" s="381"/>
      <c r="F40" s="381"/>
      <c r="G40" s="381"/>
      <c r="H40" s="381"/>
      <c r="I40" s="381"/>
      <c r="J40" s="381"/>
      <c r="K40" s="381"/>
      <c r="L40" s="381"/>
      <c r="M40" s="850"/>
      <c r="N40" s="851"/>
      <c r="O40" s="851"/>
      <c r="P40" s="851"/>
      <c r="Q40" s="851"/>
      <c r="R40" s="851"/>
      <c r="S40" s="851"/>
      <c r="T40" s="851"/>
      <c r="U40" s="851"/>
      <c r="V40" s="851"/>
      <c r="W40" s="851"/>
      <c r="X40" s="851"/>
      <c r="Y40" s="851"/>
      <c r="Z40" s="851"/>
      <c r="AA40" s="851"/>
      <c r="AB40" s="851"/>
      <c r="AC40" s="851"/>
      <c r="AD40" s="851"/>
      <c r="AE40" s="851"/>
      <c r="AF40" s="851"/>
      <c r="AG40" s="851"/>
      <c r="AH40" s="851"/>
      <c r="AI40" s="851"/>
      <c r="AJ40" s="851"/>
      <c r="AK40" s="851"/>
      <c r="AL40" s="851"/>
      <c r="AM40" s="851"/>
      <c r="AN40" s="851"/>
      <c r="AO40" s="851"/>
      <c r="AP40" s="851"/>
      <c r="AQ40" s="851"/>
      <c r="AR40" s="851"/>
      <c r="AS40" s="851"/>
      <c r="AT40" s="851"/>
      <c r="AU40" s="851"/>
      <c r="AV40" s="851"/>
      <c r="AW40" s="852"/>
      <c r="AX40" s="28"/>
    </row>
    <row r="41" spans="1:50" ht="11.25">
      <c r="A41" s="28"/>
      <c r="B41" s="381"/>
      <c r="C41" s="381"/>
      <c r="D41" s="381"/>
      <c r="E41" s="381"/>
      <c r="F41" s="381"/>
      <c r="G41" s="381"/>
      <c r="H41" s="381"/>
      <c r="I41" s="381"/>
      <c r="J41" s="381"/>
      <c r="K41" s="381"/>
      <c r="L41" s="381"/>
      <c r="M41" s="850"/>
      <c r="N41" s="851"/>
      <c r="O41" s="851"/>
      <c r="P41" s="851"/>
      <c r="Q41" s="851"/>
      <c r="R41" s="851"/>
      <c r="S41" s="851"/>
      <c r="T41" s="851"/>
      <c r="U41" s="851"/>
      <c r="V41" s="851"/>
      <c r="W41" s="851"/>
      <c r="X41" s="851"/>
      <c r="Y41" s="851"/>
      <c r="Z41" s="851"/>
      <c r="AA41" s="851"/>
      <c r="AB41" s="851"/>
      <c r="AC41" s="851"/>
      <c r="AD41" s="851"/>
      <c r="AE41" s="851"/>
      <c r="AF41" s="851"/>
      <c r="AG41" s="851"/>
      <c r="AH41" s="851"/>
      <c r="AI41" s="851"/>
      <c r="AJ41" s="851"/>
      <c r="AK41" s="851"/>
      <c r="AL41" s="851"/>
      <c r="AM41" s="851"/>
      <c r="AN41" s="851"/>
      <c r="AO41" s="851"/>
      <c r="AP41" s="851"/>
      <c r="AQ41" s="851"/>
      <c r="AR41" s="851"/>
      <c r="AS41" s="851"/>
      <c r="AT41" s="851"/>
      <c r="AU41" s="851"/>
      <c r="AV41" s="851"/>
      <c r="AW41" s="852"/>
      <c r="AX41" s="28"/>
    </row>
    <row r="42" spans="1:50" ht="11.25">
      <c r="A42" s="28"/>
      <c r="B42" s="381"/>
      <c r="C42" s="381"/>
      <c r="D42" s="381"/>
      <c r="E42" s="381"/>
      <c r="F42" s="381"/>
      <c r="G42" s="381"/>
      <c r="H42" s="381"/>
      <c r="I42" s="381"/>
      <c r="J42" s="381"/>
      <c r="K42" s="381"/>
      <c r="L42" s="381"/>
      <c r="M42" s="853"/>
      <c r="N42" s="854"/>
      <c r="O42" s="854"/>
      <c r="P42" s="854"/>
      <c r="Q42" s="854"/>
      <c r="R42" s="854"/>
      <c r="S42" s="854"/>
      <c r="T42" s="854"/>
      <c r="U42" s="854"/>
      <c r="V42" s="854"/>
      <c r="W42" s="854"/>
      <c r="X42" s="854"/>
      <c r="Y42" s="854"/>
      <c r="Z42" s="854"/>
      <c r="AA42" s="854"/>
      <c r="AB42" s="854"/>
      <c r="AC42" s="854"/>
      <c r="AD42" s="854"/>
      <c r="AE42" s="854"/>
      <c r="AF42" s="854"/>
      <c r="AG42" s="854"/>
      <c r="AH42" s="854"/>
      <c r="AI42" s="854"/>
      <c r="AJ42" s="854"/>
      <c r="AK42" s="854"/>
      <c r="AL42" s="854"/>
      <c r="AM42" s="854"/>
      <c r="AN42" s="854"/>
      <c r="AO42" s="854"/>
      <c r="AP42" s="854"/>
      <c r="AQ42" s="854"/>
      <c r="AR42" s="854"/>
      <c r="AS42" s="854"/>
      <c r="AT42" s="854"/>
      <c r="AU42" s="854"/>
      <c r="AV42" s="854"/>
      <c r="AW42" s="855"/>
      <c r="AX42" s="28"/>
    </row>
    <row r="43" spans="1:50" ht="11.2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28"/>
      <c r="AD43" s="28"/>
      <c r="AE43" s="28"/>
      <c r="AF43" s="28"/>
      <c r="AG43" s="28"/>
      <c r="AH43" s="28"/>
      <c r="AI43" s="28"/>
      <c r="AJ43" s="28"/>
      <c r="AK43" s="28"/>
      <c r="AL43" s="28"/>
      <c r="AM43" s="28"/>
      <c r="AN43" s="28"/>
      <c r="AO43" s="28"/>
      <c r="AP43" s="28"/>
      <c r="AQ43" s="28"/>
      <c r="AR43" s="28"/>
      <c r="AS43" s="28"/>
      <c r="AT43" s="28"/>
      <c r="AU43" s="28"/>
      <c r="AV43" s="28"/>
      <c r="AW43" s="28"/>
      <c r="AX43" s="28"/>
    </row>
    <row r="44" spans="1:50" s="6" customFormat="1" ht="11.25" customHeight="1">
      <c r="A44" s="25"/>
      <c r="B44" s="387" t="s">
        <v>252</v>
      </c>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25"/>
      <c r="AL44" s="25"/>
      <c r="AM44" s="25"/>
      <c r="AN44" s="25"/>
      <c r="AO44" s="25"/>
      <c r="AP44" s="25"/>
      <c r="AQ44" s="25"/>
      <c r="AR44" s="25"/>
      <c r="AS44" s="25"/>
      <c r="AT44" s="25"/>
      <c r="AU44" s="25"/>
      <c r="AV44" s="25"/>
      <c r="AW44" s="25"/>
      <c r="AX44" s="25"/>
    </row>
    <row r="45" spans="1:50" s="6" customFormat="1" ht="11.25" customHeight="1">
      <c r="A45" s="25"/>
      <c r="B45" s="387"/>
      <c r="C45" s="387"/>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2"/>
      <c r="AL45" s="32"/>
      <c r="AM45" s="32"/>
      <c r="AN45" s="32"/>
      <c r="AO45" s="32"/>
      <c r="AP45" s="32"/>
      <c r="AQ45" s="32"/>
      <c r="AR45" s="32"/>
      <c r="AS45" s="32"/>
      <c r="AT45" s="32"/>
      <c r="AU45" s="28"/>
      <c r="AV45" s="28"/>
      <c r="AW45" s="28"/>
      <c r="AX45" s="25"/>
    </row>
    <row r="46" spans="1:50" s="6" customFormat="1" ht="11.25" customHeight="1">
      <c r="A46" s="25"/>
      <c r="B46" s="266" t="s">
        <v>534</v>
      </c>
      <c r="C46" s="267"/>
      <c r="D46" s="267"/>
      <c r="E46" s="267"/>
      <c r="F46" s="267"/>
      <c r="G46" s="267"/>
      <c r="H46" s="267"/>
      <c r="I46" s="267"/>
      <c r="J46" s="267"/>
      <c r="K46" s="267"/>
      <c r="L46" s="268"/>
      <c r="M46" s="381" t="s">
        <v>94</v>
      </c>
      <c r="N46" s="381"/>
      <c r="O46" s="381"/>
      <c r="P46" s="381" t="s">
        <v>95</v>
      </c>
      <c r="Q46" s="381"/>
      <c r="R46" s="381"/>
      <c r="S46" s="109"/>
      <c r="T46" s="109"/>
      <c r="U46" s="109"/>
      <c r="V46" s="109"/>
      <c r="W46" s="109"/>
      <c r="X46" s="109"/>
      <c r="Y46" s="109"/>
      <c r="Z46" s="109"/>
      <c r="AA46" s="109"/>
      <c r="AB46" s="109"/>
      <c r="AC46" s="109"/>
      <c r="AD46" s="109"/>
      <c r="AE46" s="109"/>
      <c r="AF46" s="109"/>
      <c r="AG46" s="109"/>
      <c r="AH46" s="109"/>
      <c r="AI46" s="109"/>
      <c r="AJ46" s="109"/>
      <c r="AK46" s="32"/>
      <c r="AL46" s="32"/>
      <c r="AM46" s="32"/>
      <c r="AN46" s="32"/>
      <c r="AO46" s="32"/>
      <c r="AP46" s="32"/>
      <c r="AQ46" s="32"/>
      <c r="AR46" s="32"/>
      <c r="AS46" s="32"/>
      <c r="AT46" s="32"/>
      <c r="AU46" s="28"/>
      <c r="AV46" s="28"/>
      <c r="AW46" s="28"/>
      <c r="AX46" s="25"/>
    </row>
    <row r="47" spans="1:50" s="6" customFormat="1" ht="11.25" customHeight="1">
      <c r="A47" s="25"/>
      <c r="B47" s="272"/>
      <c r="C47" s="273"/>
      <c r="D47" s="273"/>
      <c r="E47" s="273"/>
      <c r="F47" s="273"/>
      <c r="G47" s="273"/>
      <c r="H47" s="273"/>
      <c r="I47" s="273"/>
      <c r="J47" s="273"/>
      <c r="K47" s="273"/>
      <c r="L47" s="274"/>
      <c r="M47" s="421"/>
      <c r="N47" s="422"/>
      <c r="O47" s="423"/>
      <c r="P47" s="421"/>
      <c r="Q47" s="422"/>
      <c r="R47" s="423"/>
      <c r="S47" s="109"/>
      <c r="T47" s="25" t="s">
        <v>101</v>
      </c>
      <c r="U47" s="109"/>
      <c r="V47" s="109"/>
      <c r="W47" s="109"/>
      <c r="X47" s="109"/>
      <c r="Y47" s="109"/>
      <c r="Z47" s="109"/>
      <c r="AA47" s="109"/>
      <c r="AB47" s="109"/>
      <c r="AC47" s="109"/>
      <c r="AD47" s="109"/>
      <c r="AE47" s="109"/>
      <c r="AF47" s="109"/>
      <c r="AG47" s="109"/>
      <c r="AH47" s="109"/>
      <c r="AI47" s="109"/>
      <c r="AJ47" s="109"/>
      <c r="AK47" s="32"/>
      <c r="AL47" s="32"/>
      <c r="AM47" s="32"/>
      <c r="AN47" s="32"/>
      <c r="AO47" s="32"/>
      <c r="AP47" s="32"/>
      <c r="AQ47" s="32"/>
      <c r="AR47" s="32"/>
      <c r="AS47" s="32"/>
      <c r="AT47" s="32"/>
      <c r="AU47" s="28"/>
      <c r="AV47" s="28"/>
      <c r="AW47" s="28"/>
      <c r="AX47" s="25"/>
    </row>
    <row r="48" spans="1:50" ht="11.25">
      <c r="A48" s="28"/>
      <c r="B48" s="266" t="s">
        <v>535</v>
      </c>
      <c r="C48" s="267"/>
      <c r="D48" s="267"/>
      <c r="E48" s="267"/>
      <c r="F48" s="267"/>
      <c r="G48" s="267"/>
      <c r="H48" s="267"/>
      <c r="I48" s="267"/>
      <c r="J48" s="267"/>
      <c r="K48" s="267"/>
      <c r="L48" s="268"/>
      <c r="M48" s="581" t="s">
        <v>778</v>
      </c>
      <c r="N48" s="582"/>
      <c r="O48" s="582"/>
      <c r="P48" s="582"/>
      <c r="Q48" s="583"/>
      <c r="R48" s="418"/>
      <c r="S48" s="418"/>
      <c r="T48" s="421"/>
      <c r="U48" s="408" t="s">
        <v>222</v>
      </c>
      <c r="V48" s="579"/>
      <c r="W48" s="581" t="s">
        <v>779</v>
      </c>
      <c r="X48" s="582"/>
      <c r="Y48" s="582"/>
      <c r="Z48" s="582"/>
      <c r="AA48" s="583"/>
      <c r="AB48" s="418"/>
      <c r="AC48" s="418"/>
      <c r="AD48" s="421"/>
      <c r="AE48" s="408" t="s">
        <v>222</v>
      </c>
      <c r="AF48" s="579"/>
      <c r="AG48" s="28"/>
      <c r="AH48" s="28"/>
      <c r="AI48" s="28"/>
      <c r="AJ48" s="28"/>
      <c r="AK48" s="28"/>
      <c r="AL48" s="28"/>
      <c r="AM48" s="28"/>
      <c r="AN48" s="28"/>
      <c r="AO48" s="28"/>
      <c r="AP48" s="28"/>
      <c r="AQ48" s="28"/>
      <c r="AR48" s="28"/>
      <c r="AS48" s="28"/>
      <c r="AT48" s="28"/>
      <c r="AU48" s="28"/>
      <c r="AV48" s="28"/>
      <c r="AW48" s="28"/>
      <c r="AX48" s="28"/>
    </row>
    <row r="49" spans="1:50" ht="11.25">
      <c r="A49" s="28"/>
      <c r="B49" s="272"/>
      <c r="C49" s="273"/>
      <c r="D49" s="273"/>
      <c r="E49" s="273"/>
      <c r="F49" s="273"/>
      <c r="G49" s="273"/>
      <c r="H49" s="273"/>
      <c r="I49" s="273"/>
      <c r="J49" s="273"/>
      <c r="K49" s="273"/>
      <c r="L49" s="274"/>
      <c r="M49" s="584"/>
      <c r="N49" s="585"/>
      <c r="O49" s="585"/>
      <c r="P49" s="585"/>
      <c r="Q49" s="586"/>
      <c r="R49" s="460"/>
      <c r="S49" s="460"/>
      <c r="T49" s="344"/>
      <c r="U49" s="175"/>
      <c r="V49" s="580"/>
      <c r="W49" s="584"/>
      <c r="X49" s="585"/>
      <c r="Y49" s="585"/>
      <c r="Z49" s="585"/>
      <c r="AA49" s="586"/>
      <c r="AB49" s="460"/>
      <c r="AC49" s="460"/>
      <c r="AD49" s="344"/>
      <c r="AE49" s="175"/>
      <c r="AF49" s="580"/>
      <c r="AG49" s="28"/>
      <c r="AH49" s="28"/>
      <c r="AI49" s="28"/>
      <c r="AJ49" s="28"/>
      <c r="AK49" s="28"/>
      <c r="AL49" s="28"/>
      <c r="AM49" s="28"/>
      <c r="AN49" s="28"/>
      <c r="AO49" s="28"/>
      <c r="AP49" s="28"/>
      <c r="AQ49" s="28"/>
      <c r="AR49" s="28"/>
      <c r="AS49" s="28"/>
      <c r="AT49" s="28"/>
      <c r="AU49" s="28"/>
      <c r="AV49" s="28"/>
      <c r="AW49" s="28"/>
      <c r="AX49" s="50"/>
    </row>
    <row r="50" spans="2:50" ht="11.25">
      <c r="B50" s="269" t="s">
        <v>536</v>
      </c>
      <c r="C50" s="270"/>
      <c r="D50" s="270"/>
      <c r="E50" s="270"/>
      <c r="F50" s="270"/>
      <c r="G50" s="270"/>
      <c r="H50" s="270"/>
      <c r="I50" s="270"/>
      <c r="J50" s="270"/>
      <c r="K50" s="270"/>
      <c r="L50" s="270"/>
      <c r="M50" s="168"/>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261"/>
      <c r="AX50" s="50"/>
    </row>
    <row r="51" spans="2:50" ht="11.25">
      <c r="B51" s="272"/>
      <c r="C51" s="273"/>
      <c r="D51" s="273"/>
      <c r="E51" s="273"/>
      <c r="F51" s="273"/>
      <c r="G51" s="273"/>
      <c r="H51" s="273"/>
      <c r="I51" s="273"/>
      <c r="J51" s="273"/>
      <c r="K51" s="273"/>
      <c r="L51" s="273"/>
      <c r="M51" s="172"/>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262"/>
      <c r="AX51" s="50"/>
    </row>
    <row r="52" spans="1:50" s="6" customFormat="1" ht="11.25" customHeight="1">
      <c r="A52" s="25"/>
      <c r="B52" s="266" t="s">
        <v>256</v>
      </c>
      <c r="C52" s="267"/>
      <c r="D52" s="267"/>
      <c r="E52" s="267"/>
      <c r="F52" s="267"/>
      <c r="G52" s="267"/>
      <c r="H52" s="267"/>
      <c r="I52" s="267"/>
      <c r="J52" s="267"/>
      <c r="K52" s="267"/>
      <c r="L52" s="268"/>
      <c r="M52" s="381" t="s">
        <v>94</v>
      </c>
      <c r="N52" s="381"/>
      <c r="O52" s="381"/>
      <c r="P52" s="381" t="s">
        <v>95</v>
      </c>
      <c r="Q52" s="381"/>
      <c r="R52" s="381"/>
      <c r="S52" s="51"/>
      <c r="T52" s="51"/>
      <c r="U52" s="51"/>
      <c r="V52" s="51"/>
      <c r="W52" s="51"/>
      <c r="X52" s="51"/>
      <c r="Y52" s="51"/>
      <c r="Z52" s="51"/>
      <c r="AA52" s="51"/>
      <c r="AB52" s="51"/>
      <c r="AC52" s="51"/>
      <c r="AD52" s="51"/>
      <c r="AE52" s="51"/>
      <c r="AF52" s="51"/>
      <c r="AG52" s="51"/>
      <c r="AH52" s="51"/>
      <c r="AI52" s="51"/>
      <c r="AJ52" s="109"/>
      <c r="AK52" s="54"/>
      <c r="AL52" s="54"/>
      <c r="AM52" s="54"/>
      <c r="AN52" s="54"/>
      <c r="AO52" s="54"/>
      <c r="AP52" s="54"/>
      <c r="AQ52" s="54"/>
      <c r="AR52" s="54"/>
      <c r="AS52" s="54"/>
      <c r="AT52" s="54"/>
      <c r="AU52" s="50"/>
      <c r="AV52" s="50"/>
      <c r="AW52" s="50"/>
      <c r="AX52" s="51"/>
    </row>
    <row r="53" spans="1:50" s="6" customFormat="1" ht="11.25" customHeight="1">
      <c r="A53" s="25"/>
      <c r="B53" s="272"/>
      <c r="C53" s="273"/>
      <c r="D53" s="273"/>
      <c r="E53" s="273"/>
      <c r="F53" s="273"/>
      <c r="G53" s="273"/>
      <c r="H53" s="273"/>
      <c r="I53" s="273"/>
      <c r="J53" s="273"/>
      <c r="K53" s="273"/>
      <c r="L53" s="274"/>
      <c r="M53" s="421"/>
      <c r="N53" s="422"/>
      <c r="O53" s="423"/>
      <c r="P53" s="421"/>
      <c r="Q53" s="422"/>
      <c r="R53" s="423"/>
      <c r="S53" s="51"/>
      <c r="T53" s="25"/>
      <c r="U53" s="51"/>
      <c r="V53" s="51"/>
      <c r="W53" s="51"/>
      <c r="X53" s="51"/>
      <c r="Y53" s="51"/>
      <c r="Z53" s="51"/>
      <c r="AA53" s="51"/>
      <c r="AB53" s="51"/>
      <c r="AC53" s="51"/>
      <c r="AD53" s="51"/>
      <c r="AE53" s="51"/>
      <c r="AF53" s="51"/>
      <c r="AG53" s="51"/>
      <c r="AH53" s="51"/>
      <c r="AI53" s="51"/>
      <c r="AJ53" s="109"/>
      <c r="AK53" s="54"/>
      <c r="AL53" s="54"/>
      <c r="AM53" s="54"/>
      <c r="AN53" s="54"/>
      <c r="AO53" s="54"/>
      <c r="AP53" s="54"/>
      <c r="AQ53" s="54"/>
      <c r="AR53" s="54"/>
      <c r="AS53" s="54"/>
      <c r="AT53" s="54"/>
      <c r="AU53" s="50"/>
      <c r="AV53" s="50"/>
      <c r="AW53" s="50"/>
      <c r="AX53" s="51"/>
    </row>
    <row r="54" spans="1:50" s="6" customFormat="1" ht="11.25" customHeight="1">
      <c r="A54" s="25"/>
      <c r="B54" s="381" t="s">
        <v>537</v>
      </c>
      <c r="C54" s="381"/>
      <c r="D54" s="381"/>
      <c r="E54" s="381"/>
      <c r="F54" s="381"/>
      <c r="G54" s="381"/>
      <c r="H54" s="381"/>
      <c r="I54" s="381"/>
      <c r="J54" s="381"/>
      <c r="K54" s="381"/>
      <c r="L54" s="381"/>
      <c r="M54" s="381" t="s">
        <v>94</v>
      </c>
      <c r="N54" s="381"/>
      <c r="O54" s="381"/>
      <c r="P54" s="381" t="s">
        <v>95</v>
      </c>
      <c r="Q54" s="381"/>
      <c r="R54" s="381"/>
      <c r="S54" s="381" t="s">
        <v>243</v>
      </c>
      <c r="T54" s="381"/>
      <c r="U54" s="381"/>
      <c r="V54" s="381"/>
      <c r="W54" s="381"/>
      <c r="X54" s="381"/>
      <c r="Y54" s="381"/>
      <c r="Z54" s="381"/>
      <c r="AA54" s="381"/>
      <c r="AB54" s="381"/>
      <c r="AC54" s="381"/>
      <c r="AD54" s="724" t="s">
        <v>595</v>
      </c>
      <c r="AE54" s="174"/>
      <c r="AF54" s="302"/>
      <c r="AG54" s="302"/>
      <c r="AH54" s="174" t="s">
        <v>88</v>
      </c>
      <c r="AI54" s="302"/>
      <c r="AJ54" s="302"/>
      <c r="AK54" s="174" t="s">
        <v>62</v>
      </c>
      <c r="AL54" s="302"/>
      <c r="AM54" s="302"/>
      <c r="AN54" s="175" t="s">
        <v>61</v>
      </c>
      <c r="AO54" s="25"/>
      <c r="AP54" s="25"/>
      <c r="AQ54" s="51"/>
      <c r="AR54" s="51"/>
      <c r="AS54" s="51"/>
      <c r="AT54" s="51"/>
      <c r="AU54" s="51"/>
      <c r="AV54" s="51"/>
      <c r="AW54" s="51"/>
      <c r="AX54" s="51"/>
    </row>
    <row r="55" spans="1:50" ht="11.25">
      <c r="A55" s="28"/>
      <c r="B55" s="381"/>
      <c r="C55" s="381"/>
      <c r="D55" s="381"/>
      <c r="E55" s="381"/>
      <c r="F55" s="381"/>
      <c r="G55" s="381"/>
      <c r="H55" s="381"/>
      <c r="I55" s="381"/>
      <c r="J55" s="381"/>
      <c r="K55" s="381"/>
      <c r="L55" s="381"/>
      <c r="M55" s="418"/>
      <c r="N55" s="418"/>
      <c r="O55" s="418"/>
      <c r="P55" s="418"/>
      <c r="Q55" s="418"/>
      <c r="R55" s="418"/>
      <c r="S55" s="381"/>
      <c r="T55" s="381"/>
      <c r="U55" s="381"/>
      <c r="V55" s="381"/>
      <c r="W55" s="381"/>
      <c r="X55" s="381"/>
      <c r="Y55" s="381"/>
      <c r="Z55" s="381"/>
      <c r="AA55" s="381"/>
      <c r="AB55" s="381"/>
      <c r="AC55" s="381"/>
      <c r="AD55" s="752"/>
      <c r="AE55" s="178"/>
      <c r="AF55" s="304"/>
      <c r="AG55" s="304"/>
      <c r="AH55" s="178"/>
      <c r="AI55" s="304"/>
      <c r="AJ55" s="304"/>
      <c r="AK55" s="178"/>
      <c r="AL55" s="304"/>
      <c r="AM55" s="304"/>
      <c r="AN55" s="179"/>
      <c r="AO55" s="28"/>
      <c r="AP55" s="28"/>
      <c r="AQ55" s="50"/>
      <c r="AR55" s="50"/>
      <c r="AS55" s="50"/>
      <c r="AT55" s="50"/>
      <c r="AU55" s="50"/>
      <c r="AV55" s="50"/>
      <c r="AW55" s="50"/>
      <c r="AX55" s="50"/>
    </row>
    <row r="56" spans="1:50" ht="11.2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50"/>
      <c r="AR56" s="50"/>
      <c r="AS56" s="50"/>
      <c r="AT56" s="50"/>
      <c r="AU56" s="50"/>
      <c r="AV56" s="50"/>
      <c r="AW56" s="50"/>
      <c r="AX56" s="50"/>
    </row>
    <row r="57" spans="1:50" s="6" customFormat="1" ht="11.25" customHeight="1">
      <c r="A57" s="25"/>
      <c r="B57" s="387" t="s">
        <v>257</v>
      </c>
      <c r="C57" s="387"/>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25"/>
      <c r="AL57" s="25"/>
      <c r="AM57" s="25"/>
      <c r="AN57" s="25"/>
      <c r="AO57" s="25"/>
      <c r="AP57" s="25"/>
      <c r="AQ57" s="51"/>
      <c r="AR57" s="51"/>
      <c r="AS57" s="51"/>
      <c r="AT57" s="51"/>
      <c r="AU57" s="51"/>
      <c r="AV57" s="51"/>
      <c r="AW57" s="51"/>
      <c r="AX57" s="51"/>
    </row>
    <row r="58" spans="1:50" s="6" customFormat="1" ht="11.25" customHeight="1">
      <c r="A58" s="25"/>
      <c r="B58" s="387"/>
      <c r="C58" s="387"/>
      <c r="D58" s="387"/>
      <c r="E58" s="387"/>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32"/>
      <c r="AL58" s="32"/>
      <c r="AM58" s="32"/>
      <c r="AN58" s="32"/>
      <c r="AO58" s="32"/>
      <c r="AP58" s="32"/>
      <c r="AQ58" s="32"/>
      <c r="AR58" s="32"/>
      <c r="AS58" s="32"/>
      <c r="AT58" s="32"/>
      <c r="AU58" s="28"/>
      <c r="AV58" s="28"/>
      <c r="AW58" s="28"/>
      <c r="AX58" s="25"/>
    </row>
    <row r="59" spans="1:50" s="6" customFormat="1" ht="11.25" customHeight="1">
      <c r="A59" s="25"/>
      <c r="B59" s="266" t="s">
        <v>254</v>
      </c>
      <c r="C59" s="267"/>
      <c r="D59" s="267"/>
      <c r="E59" s="267"/>
      <c r="F59" s="267"/>
      <c r="G59" s="267"/>
      <c r="H59" s="267"/>
      <c r="I59" s="267"/>
      <c r="J59" s="267"/>
      <c r="K59" s="267"/>
      <c r="L59" s="268"/>
      <c r="M59" s="381" t="s">
        <v>94</v>
      </c>
      <c r="N59" s="381"/>
      <c r="O59" s="381"/>
      <c r="P59" s="381" t="s">
        <v>95</v>
      </c>
      <c r="Q59" s="381"/>
      <c r="R59" s="381"/>
      <c r="S59" s="25"/>
      <c r="T59" s="25"/>
      <c r="U59" s="25"/>
      <c r="V59" s="25"/>
      <c r="W59" s="25"/>
      <c r="X59" s="28"/>
      <c r="Y59" s="28"/>
      <c r="Z59" s="28"/>
      <c r="AA59" s="28"/>
      <c r="AB59" s="33"/>
      <c r="AC59" s="33"/>
      <c r="AD59" s="25"/>
      <c r="AE59" s="25"/>
      <c r="AF59" s="25"/>
      <c r="AG59" s="25"/>
      <c r="AH59" s="25"/>
      <c r="AI59" s="25"/>
      <c r="AJ59" s="25"/>
      <c r="AK59" s="25"/>
      <c r="AL59" s="25"/>
      <c r="AM59" s="25"/>
      <c r="AN59" s="25"/>
      <c r="AO59" s="25"/>
      <c r="AP59" s="25"/>
      <c r="AQ59" s="25"/>
      <c r="AR59" s="25"/>
      <c r="AS59" s="25"/>
      <c r="AT59" s="25"/>
      <c r="AU59" s="25"/>
      <c r="AV59" s="25"/>
      <c r="AW59" s="25"/>
      <c r="AX59" s="25"/>
    </row>
    <row r="60" spans="1:50" s="6" customFormat="1" ht="11.25" customHeight="1">
      <c r="A60" s="25"/>
      <c r="B60" s="272"/>
      <c r="C60" s="273"/>
      <c r="D60" s="273"/>
      <c r="E60" s="273"/>
      <c r="F60" s="273"/>
      <c r="G60" s="273"/>
      <c r="H60" s="273"/>
      <c r="I60" s="273"/>
      <c r="J60" s="273"/>
      <c r="K60" s="273"/>
      <c r="L60" s="274"/>
      <c r="M60" s="421"/>
      <c r="N60" s="422"/>
      <c r="O60" s="423"/>
      <c r="P60" s="421"/>
      <c r="Q60" s="422"/>
      <c r="R60" s="423"/>
      <c r="S60" s="25"/>
      <c r="T60" s="25" t="s">
        <v>101</v>
      </c>
      <c r="U60" s="25"/>
      <c r="V60" s="25"/>
      <c r="W60" s="25"/>
      <c r="X60" s="28"/>
      <c r="Y60" s="28"/>
      <c r="Z60" s="28"/>
      <c r="AA60" s="28"/>
      <c r="AB60" s="33"/>
      <c r="AC60" s="33"/>
      <c r="AD60" s="25"/>
      <c r="AE60" s="25"/>
      <c r="AF60" s="25"/>
      <c r="AG60" s="25"/>
      <c r="AH60" s="25"/>
      <c r="AI60" s="25"/>
      <c r="AJ60" s="25"/>
      <c r="AK60" s="25"/>
      <c r="AL60" s="25"/>
      <c r="AM60" s="25"/>
      <c r="AN60" s="25"/>
      <c r="AO60" s="25"/>
      <c r="AP60" s="25"/>
      <c r="AQ60" s="25"/>
      <c r="AR60" s="25"/>
      <c r="AS60" s="25"/>
      <c r="AT60" s="25"/>
      <c r="AU60" s="25"/>
      <c r="AV60" s="25"/>
      <c r="AW60" s="25"/>
      <c r="AX60" s="25"/>
    </row>
    <row r="61" spans="1:50" s="6" customFormat="1" ht="11.25" customHeight="1">
      <c r="A61" s="25"/>
      <c r="B61" s="381" t="s">
        <v>255</v>
      </c>
      <c r="C61" s="381"/>
      <c r="D61" s="381"/>
      <c r="E61" s="381"/>
      <c r="F61" s="381"/>
      <c r="G61" s="381"/>
      <c r="H61" s="381"/>
      <c r="I61" s="381"/>
      <c r="J61" s="381"/>
      <c r="K61" s="381"/>
      <c r="L61" s="381"/>
      <c r="M61" s="168"/>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261"/>
      <c r="AX61" s="25"/>
    </row>
    <row r="62" spans="1:50" s="6" customFormat="1" ht="11.25" customHeight="1">
      <c r="A62" s="25"/>
      <c r="B62" s="381"/>
      <c r="C62" s="381"/>
      <c r="D62" s="381"/>
      <c r="E62" s="381"/>
      <c r="F62" s="381"/>
      <c r="G62" s="381"/>
      <c r="H62" s="381"/>
      <c r="I62" s="381"/>
      <c r="J62" s="381"/>
      <c r="K62" s="381"/>
      <c r="L62" s="381"/>
      <c r="M62" s="172"/>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262"/>
      <c r="AX62" s="25"/>
    </row>
    <row r="63" spans="1:50" s="6" customFormat="1" ht="11.25" customHeight="1">
      <c r="A63" s="25"/>
      <c r="B63" s="381" t="s">
        <v>538</v>
      </c>
      <c r="C63" s="381"/>
      <c r="D63" s="381"/>
      <c r="E63" s="381"/>
      <c r="F63" s="381"/>
      <c r="G63" s="381"/>
      <c r="H63" s="381"/>
      <c r="I63" s="381"/>
      <c r="J63" s="381"/>
      <c r="K63" s="381"/>
      <c r="L63" s="381"/>
      <c r="M63" s="584" t="s">
        <v>780</v>
      </c>
      <c r="N63" s="585"/>
      <c r="O63" s="585"/>
      <c r="P63" s="585"/>
      <c r="Q63" s="586"/>
      <c r="R63" s="617"/>
      <c r="S63" s="617"/>
      <c r="T63" s="343"/>
      <c r="U63" s="408" t="s">
        <v>222</v>
      </c>
      <c r="V63" s="579"/>
      <c r="W63" s="266" t="s">
        <v>539</v>
      </c>
      <c r="X63" s="267"/>
      <c r="Y63" s="267"/>
      <c r="Z63" s="267"/>
      <c r="AA63" s="268"/>
      <c r="AB63" s="418"/>
      <c r="AC63" s="418"/>
      <c r="AD63" s="421"/>
      <c r="AE63" s="408" t="s">
        <v>222</v>
      </c>
      <c r="AF63" s="579"/>
      <c r="AG63" s="354" t="s">
        <v>540</v>
      </c>
      <c r="AH63" s="355"/>
      <c r="AI63" s="355"/>
      <c r="AJ63" s="355"/>
      <c r="AK63" s="355"/>
      <c r="AL63" s="355"/>
      <c r="AM63" s="355"/>
      <c r="AN63" s="356"/>
      <c r="AO63" s="168"/>
      <c r="AP63" s="169"/>
      <c r="AQ63" s="169"/>
      <c r="AR63" s="169"/>
      <c r="AS63" s="169"/>
      <c r="AT63" s="169"/>
      <c r="AU63" s="169"/>
      <c r="AV63" s="408" t="s">
        <v>113</v>
      </c>
      <c r="AW63" s="579"/>
      <c r="AX63" s="25"/>
    </row>
    <row r="64" spans="1:50" s="6" customFormat="1" ht="11.25" customHeight="1">
      <c r="A64" s="25"/>
      <c r="B64" s="381"/>
      <c r="C64" s="381"/>
      <c r="D64" s="381"/>
      <c r="E64" s="381"/>
      <c r="F64" s="381"/>
      <c r="G64" s="381"/>
      <c r="H64" s="381"/>
      <c r="I64" s="381"/>
      <c r="J64" s="381"/>
      <c r="K64" s="381"/>
      <c r="L64" s="381"/>
      <c r="M64" s="786"/>
      <c r="N64" s="787"/>
      <c r="O64" s="787"/>
      <c r="P64" s="787"/>
      <c r="Q64" s="788"/>
      <c r="R64" s="418"/>
      <c r="S64" s="418"/>
      <c r="T64" s="421"/>
      <c r="U64" s="408"/>
      <c r="V64" s="579"/>
      <c r="W64" s="272"/>
      <c r="X64" s="273"/>
      <c r="Y64" s="273"/>
      <c r="Z64" s="273"/>
      <c r="AA64" s="274"/>
      <c r="AB64" s="418"/>
      <c r="AC64" s="418"/>
      <c r="AD64" s="421"/>
      <c r="AE64" s="408"/>
      <c r="AF64" s="579"/>
      <c r="AG64" s="360"/>
      <c r="AH64" s="361"/>
      <c r="AI64" s="361"/>
      <c r="AJ64" s="361"/>
      <c r="AK64" s="361"/>
      <c r="AL64" s="361"/>
      <c r="AM64" s="361"/>
      <c r="AN64" s="362"/>
      <c r="AO64" s="172"/>
      <c r="AP64" s="173"/>
      <c r="AQ64" s="173"/>
      <c r="AR64" s="173"/>
      <c r="AS64" s="173"/>
      <c r="AT64" s="173"/>
      <c r="AU64" s="173"/>
      <c r="AV64" s="408"/>
      <c r="AW64" s="579"/>
      <c r="AX64" s="25"/>
    </row>
    <row r="65" spans="1:50" s="6" customFormat="1" ht="11.25" customHeight="1">
      <c r="A65" s="25"/>
      <c r="B65" s="25"/>
      <c r="C65" s="25" t="s">
        <v>541</v>
      </c>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row>
    <row r="66" spans="1:50" ht="11.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row>
    <row r="67" spans="1:50" ht="11.2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row>
  </sheetData>
  <sheetProtection/>
  <mergeCells count="166">
    <mergeCell ref="AE63:AF64"/>
    <mergeCell ref="AG63:AN64"/>
    <mergeCell ref="AO63:AU64"/>
    <mergeCell ref="AV63:AW64"/>
    <mergeCell ref="B63:L64"/>
    <mergeCell ref="M63:Q64"/>
    <mergeCell ref="R63:T64"/>
    <mergeCell ref="U63:V64"/>
    <mergeCell ref="W63:AA64"/>
    <mergeCell ref="AB63:AD64"/>
    <mergeCell ref="M59:O59"/>
    <mergeCell ref="P59:R59"/>
    <mergeCell ref="M60:O60"/>
    <mergeCell ref="P60:R60"/>
    <mergeCell ref="B61:L62"/>
    <mergeCell ref="M61:AW62"/>
    <mergeCell ref="AH54:AH55"/>
    <mergeCell ref="AI54:AJ55"/>
    <mergeCell ref="AK54:AK55"/>
    <mergeCell ref="AL54:AM55"/>
    <mergeCell ref="AN54:AN55"/>
    <mergeCell ref="B57:AJ58"/>
    <mergeCell ref="B54:L55"/>
    <mergeCell ref="M54:O54"/>
    <mergeCell ref="P54:R54"/>
    <mergeCell ref="S54:AC55"/>
    <mergeCell ref="AD54:AE55"/>
    <mergeCell ref="AF54:AG55"/>
    <mergeCell ref="AE48:AF49"/>
    <mergeCell ref="M48:Q49"/>
    <mergeCell ref="R48:T49"/>
    <mergeCell ref="U48:V49"/>
    <mergeCell ref="W48:AA49"/>
    <mergeCell ref="AE37:AF38"/>
    <mergeCell ref="AG37:AK38"/>
    <mergeCell ref="AL37:AN38"/>
    <mergeCell ref="AO37:AP38"/>
    <mergeCell ref="B39:L42"/>
    <mergeCell ref="M39:AW42"/>
    <mergeCell ref="B37:L38"/>
    <mergeCell ref="M37:Q38"/>
    <mergeCell ref="R37:T38"/>
    <mergeCell ref="U37:V38"/>
    <mergeCell ref="W37:AA38"/>
    <mergeCell ref="AB37:AD38"/>
    <mergeCell ref="P55:R55"/>
    <mergeCell ref="M55:O55"/>
    <mergeCell ref="B59:L60"/>
    <mergeCell ref="B50:L51"/>
    <mergeCell ref="AB48:AD49"/>
    <mergeCell ref="B52:L53"/>
    <mergeCell ref="M52:O52"/>
    <mergeCell ref="B44:AJ45"/>
    <mergeCell ref="P47:R47"/>
    <mergeCell ref="A31:AB32"/>
    <mergeCell ref="B33:AJ34"/>
    <mergeCell ref="AE35:AF36"/>
    <mergeCell ref="B35:L36"/>
    <mergeCell ref="M35:Q36"/>
    <mergeCell ref="R35:T36"/>
    <mergeCell ref="U35:V36"/>
    <mergeCell ref="W35:AA36"/>
    <mergeCell ref="AB35:AD36"/>
    <mergeCell ref="R13:T13"/>
    <mergeCell ref="B46:L47"/>
    <mergeCell ref="B48:L49"/>
    <mergeCell ref="P52:R52"/>
    <mergeCell ref="M53:O53"/>
    <mergeCell ref="P53:R53"/>
    <mergeCell ref="M50:AW51"/>
    <mergeCell ref="M46:O46"/>
    <mergeCell ref="P46:R46"/>
    <mergeCell ref="M47:O47"/>
    <mergeCell ref="B4:Q5"/>
    <mergeCell ref="R4:T5"/>
    <mergeCell ref="U4:V5"/>
    <mergeCell ref="Z6:Z7"/>
    <mergeCell ref="AA6:AE7"/>
    <mergeCell ref="AA25:AC26"/>
    <mergeCell ref="U20:W20"/>
    <mergeCell ref="X20:Z20"/>
    <mergeCell ref="AA20:AC20"/>
    <mergeCell ref="U26:W26"/>
    <mergeCell ref="D14:Q15"/>
    <mergeCell ref="R14:V15"/>
    <mergeCell ref="W14:Y15"/>
    <mergeCell ref="Z14:AC15"/>
    <mergeCell ref="AF6:AH7"/>
    <mergeCell ref="U13:W13"/>
    <mergeCell ref="R10:T10"/>
    <mergeCell ref="U10:W10"/>
    <mergeCell ref="R12:T12"/>
    <mergeCell ref="U12:W12"/>
    <mergeCell ref="D10:Q11"/>
    <mergeCell ref="R11:T11"/>
    <mergeCell ref="U11:W11"/>
    <mergeCell ref="D12:Q13"/>
    <mergeCell ref="AO6:AQ7"/>
    <mergeCell ref="A1:Q2"/>
    <mergeCell ref="R1:R2"/>
    <mergeCell ref="Z1:AC2"/>
    <mergeCell ref="S1:Y2"/>
    <mergeCell ref="AJ6:AN7"/>
    <mergeCell ref="AR6:AR7"/>
    <mergeCell ref="R8:Y9"/>
    <mergeCell ref="Z8:AA9"/>
    <mergeCell ref="AB8:AE9"/>
    <mergeCell ref="AF8:AK9"/>
    <mergeCell ref="AL8:AM9"/>
    <mergeCell ref="AN8:AO9"/>
    <mergeCell ref="AP8:AQ9"/>
    <mergeCell ref="AI6:AI7"/>
    <mergeCell ref="AD14:AH15"/>
    <mergeCell ref="AI14:AK15"/>
    <mergeCell ref="AL14:AO15"/>
    <mergeCell ref="B16:Q17"/>
    <mergeCell ref="R16:T17"/>
    <mergeCell ref="U16:V17"/>
    <mergeCell ref="B6:C15"/>
    <mergeCell ref="D6:Q9"/>
    <mergeCell ref="R6:V7"/>
    <mergeCell ref="W6:Y7"/>
    <mergeCell ref="D18:Q20"/>
    <mergeCell ref="R18:T19"/>
    <mergeCell ref="U18:Z18"/>
    <mergeCell ref="AA18:AC19"/>
    <mergeCell ref="X19:Z19"/>
    <mergeCell ref="R20:T20"/>
    <mergeCell ref="U19:W19"/>
    <mergeCell ref="R22:T22"/>
    <mergeCell ref="U22:W22"/>
    <mergeCell ref="AD22:AF22"/>
    <mergeCell ref="AG22:AI22"/>
    <mergeCell ref="AJ22:AM22"/>
    <mergeCell ref="B21:C22"/>
    <mergeCell ref="D21:Q22"/>
    <mergeCell ref="R21:T21"/>
    <mergeCell ref="U21:W21"/>
    <mergeCell ref="X21:AC22"/>
    <mergeCell ref="B28:C29"/>
    <mergeCell ref="D28:Q29"/>
    <mergeCell ref="R28:T28"/>
    <mergeCell ref="U28:W28"/>
    <mergeCell ref="X28:AC29"/>
    <mergeCell ref="B23:Q24"/>
    <mergeCell ref="R23:T24"/>
    <mergeCell ref="U23:V24"/>
    <mergeCell ref="D25:Q27"/>
    <mergeCell ref="R25:T26"/>
    <mergeCell ref="R29:T29"/>
    <mergeCell ref="U29:W29"/>
    <mergeCell ref="AD29:AF29"/>
    <mergeCell ref="AG29:AI29"/>
    <mergeCell ref="AJ29:AM29"/>
    <mergeCell ref="AA27:AC27"/>
    <mergeCell ref="R27:T27"/>
    <mergeCell ref="U27:W27"/>
    <mergeCell ref="X27:Z27"/>
    <mergeCell ref="AD28:AF28"/>
    <mergeCell ref="AG28:AI28"/>
    <mergeCell ref="AJ28:AM28"/>
    <mergeCell ref="U25:Z25"/>
    <mergeCell ref="X26:Z26"/>
    <mergeCell ref="AG21:AI21"/>
    <mergeCell ref="AJ21:AM21"/>
    <mergeCell ref="AD21:AF21"/>
  </mergeCells>
  <dataValidations count="1">
    <dataValidation type="list" allowBlank="1" showInputMessage="1" showErrorMessage="1" sqref="R11:W11 R13:W13 R20:AC20 AD22:AI22 R22:W22 R27:AC27 R29:W29 AD29:AI29 M53:R53 M60:R60 M55:R55 M47:R47">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&amp;R11</oddFooter>
  </headerFooter>
</worksheet>
</file>

<file path=xl/worksheets/sheet15.xml><?xml version="1.0" encoding="utf-8"?>
<worksheet xmlns="http://schemas.openxmlformats.org/spreadsheetml/2006/main" xmlns:r="http://schemas.openxmlformats.org/officeDocument/2006/relationships">
  <dimension ref="A1:AX40"/>
  <sheetViews>
    <sheetView view="pageBreakPreview" zoomScaleSheetLayoutView="100" zoomScalePageLayoutView="0" workbookViewId="0" topLeftCell="A1">
      <selection activeCell="A1" sqref="A1:AB2"/>
    </sheetView>
  </sheetViews>
  <sheetFormatPr defaultColWidth="1.875" defaultRowHeight="13.5"/>
  <cols>
    <col min="1" max="16384" width="1.875" style="8" customWidth="1"/>
  </cols>
  <sheetData>
    <row r="1" spans="1:50" s="6" customFormat="1" ht="11.25" customHeight="1">
      <c r="A1" s="651" t="s">
        <v>781</v>
      </c>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25"/>
      <c r="AD1" s="25"/>
      <c r="AE1" s="25"/>
      <c r="AF1" s="25"/>
      <c r="AG1" s="25"/>
      <c r="AH1" s="25"/>
      <c r="AI1" s="25"/>
      <c r="AJ1" s="25"/>
      <c r="AK1" s="25"/>
      <c r="AL1" s="25"/>
      <c r="AM1" s="25"/>
      <c r="AN1" s="25"/>
      <c r="AO1" s="25"/>
      <c r="AP1" s="25"/>
      <c r="AQ1" s="25"/>
      <c r="AR1" s="25"/>
      <c r="AS1" s="25"/>
      <c r="AT1" s="25"/>
      <c r="AU1" s="25"/>
      <c r="AV1" s="25"/>
      <c r="AW1" s="25"/>
      <c r="AX1" s="25"/>
    </row>
    <row r="2" spans="1:50" s="6" customFormat="1" ht="11.25" customHeight="1">
      <c r="A2" s="651"/>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25"/>
      <c r="AD2" s="25"/>
      <c r="AE2" s="25"/>
      <c r="AF2" s="25"/>
      <c r="AG2" s="25"/>
      <c r="AH2" s="25"/>
      <c r="AI2" s="25"/>
      <c r="AJ2" s="25"/>
      <c r="AK2" s="25"/>
      <c r="AL2" s="25"/>
      <c r="AM2" s="25"/>
      <c r="AN2" s="25"/>
      <c r="AO2" s="25"/>
      <c r="AP2" s="25"/>
      <c r="AQ2" s="25"/>
      <c r="AR2" s="25"/>
      <c r="AS2" s="25"/>
      <c r="AT2" s="25"/>
      <c r="AU2" s="25"/>
      <c r="AV2" s="25"/>
      <c r="AW2" s="25"/>
      <c r="AX2" s="25"/>
    </row>
    <row r="3" spans="1:50" s="6" customFormat="1" ht="11.25" customHeight="1">
      <c r="A3" s="25"/>
      <c r="B3" s="387" t="s">
        <v>245</v>
      </c>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25"/>
      <c r="AL3" s="25"/>
      <c r="AM3" s="25"/>
      <c r="AN3" s="25"/>
      <c r="AO3" s="25"/>
      <c r="AP3" s="25"/>
      <c r="AQ3" s="25"/>
      <c r="AR3" s="25"/>
      <c r="AS3" s="25"/>
      <c r="AT3" s="25"/>
      <c r="AU3" s="25"/>
      <c r="AV3" s="25"/>
      <c r="AW3" s="25"/>
      <c r="AX3" s="25"/>
    </row>
    <row r="4" spans="1:50" s="6" customFormat="1" ht="11.25" customHeight="1">
      <c r="A4" s="25"/>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2"/>
      <c r="AL4" s="32"/>
      <c r="AM4" s="32"/>
      <c r="AN4" s="32"/>
      <c r="AO4" s="32"/>
      <c r="AP4" s="32"/>
      <c r="AQ4" s="32"/>
      <c r="AR4" s="32"/>
      <c r="AS4" s="32"/>
      <c r="AT4" s="32"/>
      <c r="AU4" s="28"/>
      <c r="AV4" s="28"/>
      <c r="AW4" s="28"/>
      <c r="AX4" s="25"/>
    </row>
    <row r="5" spans="1:50" ht="11.25">
      <c r="A5" s="28"/>
      <c r="B5" s="354" t="s">
        <v>263</v>
      </c>
      <c r="C5" s="267"/>
      <c r="D5" s="267"/>
      <c r="E5" s="267"/>
      <c r="F5" s="267"/>
      <c r="G5" s="267"/>
      <c r="H5" s="267"/>
      <c r="I5" s="267"/>
      <c r="J5" s="267"/>
      <c r="K5" s="267"/>
      <c r="L5" s="268"/>
      <c r="M5" s="168"/>
      <c r="N5" s="856"/>
      <c r="O5" s="823" t="s">
        <v>264</v>
      </c>
      <c r="P5" s="364"/>
      <c r="Q5" s="364"/>
      <c r="R5" s="364"/>
      <c r="S5" s="364"/>
      <c r="T5" s="364"/>
      <c r="U5" s="364"/>
      <c r="V5" s="364"/>
      <c r="W5" s="364"/>
      <c r="X5" s="365"/>
      <c r="Y5" s="168"/>
      <c r="Z5" s="856"/>
      <c r="AA5" s="823" t="s">
        <v>265</v>
      </c>
      <c r="AB5" s="364"/>
      <c r="AC5" s="364"/>
      <c r="AD5" s="364"/>
      <c r="AE5" s="364"/>
      <c r="AF5" s="364"/>
      <c r="AG5" s="364"/>
      <c r="AH5" s="364"/>
      <c r="AI5" s="364"/>
      <c r="AJ5" s="364"/>
      <c r="AK5" s="168"/>
      <c r="AL5" s="856"/>
      <c r="AM5" s="364" t="s">
        <v>542</v>
      </c>
      <c r="AN5" s="364"/>
      <c r="AO5" s="364"/>
      <c r="AP5" s="364"/>
      <c r="AQ5" s="364"/>
      <c r="AR5" s="364"/>
      <c r="AS5" s="364"/>
      <c r="AT5" s="364"/>
      <c r="AU5" s="364"/>
      <c r="AV5" s="365"/>
      <c r="AW5" s="28"/>
      <c r="AX5" s="28"/>
    </row>
    <row r="6" spans="1:50" ht="11.25">
      <c r="A6" s="28"/>
      <c r="B6" s="269"/>
      <c r="C6" s="270"/>
      <c r="D6" s="270"/>
      <c r="E6" s="270"/>
      <c r="F6" s="270"/>
      <c r="G6" s="270"/>
      <c r="H6" s="270"/>
      <c r="I6" s="270"/>
      <c r="J6" s="270"/>
      <c r="K6" s="270"/>
      <c r="L6" s="271"/>
      <c r="M6" s="172"/>
      <c r="N6" s="857"/>
      <c r="O6" s="824"/>
      <c r="P6" s="352"/>
      <c r="Q6" s="352"/>
      <c r="R6" s="352"/>
      <c r="S6" s="352"/>
      <c r="T6" s="352"/>
      <c r="U6" s="352"/>
      <c r="V6" s="352"/>
      <c r="W6" s="352"/>
      <c r="X6" s="353"/>
      <c r="Y6" s="172"/>
      <c r="Z6" s="857"/>
      <c r="AA6" s="824"/>
      <c r="AB6" s="352"/>
      <c r="AC6" s="352"/>
      <c r="AD6" s="352"/>
      <c r="AE6" s="352"/>
      <c r="AF6" s="352"/>
      <c r="AG6" s="352"/>
      <c r="AH6" s="352"/>
      <c r="AI6" s="352"/>
      <c r="AJ6" s="352"/>
      <c r="AK6" s="172"/>
      <c r="AL6" s="857"/>
      <c r="AM6" s="352"/>
      <c r="AN6" s="352"/>
      <c r="AO6" s="352"/>
      <c r="AP6" s="352"/>
      <c r="AQ6" s="352"/>
      <c r="AR6" s="352"/>
      <c r="AS6" s="352"/>
      <c r="AT6" s="352"/>
      <c r="AU6" s="352"/>
      <c r="AV6" s="353"/>
      <c r="AW6" s="28"/>
      <c r="AX6" s="28"/>
    </row>
    <row r="7" spans="1:50" ht="13.5" customHeight="1">
      <c r="A7" s="28"/>
      <c r="B7" s="269"/>
      <c r="C7" s="270"/>
      <c r="D7" s="270"/>
      <c r="E7" s="270"/>
      <c r="F7" s="270"/>
      <c r="G7" s="270"/>
      <c r="H7" s="270"/>
      <c r="I7" s="270"/>
      <c r="J7" s="270"/>
      <c r="K7" s="270"/>
      <c r="L7" s="271"/>
      <c r="M7" s="168"/>
      <c r="N7" s="856"/>
      <c r="O7" s="823" t="s">
        <v>266</v>
      </c>
      <c r="P7" s="364"/>
      <c r="Q7" s="364"/>
      <c r="R7" s="364"/>
      <c r="S7" s="364"/>
      <c r="T7" s="364"/>
      <c r="U7" s="364"/>
      <c r="V7" s="364"/>
      <c r="W7" s="364"/>
      <c r="X7" s="365"/>
      <c r="Y7" s="168"/>
      <c r="Z7" s="856"/>
      <c r="AA7" s="823" t="s">
        <v>262</v>
      </c>
      <c r="AB7" s="364"/>
      <c r="AC7" s="364"/>
      <c r="AD7" s="364"/>
      <c r="AE7" s="302"/>
      <c r="AF7" s="302"/>
      <c r="AG7" s="302"/>
      <c r="AH7" s="302"/>
      <c r="AI7" s="302"/>
      <c r="AJ7" s="302"/>
      <c r="AK7" s="302"/>
      <c r="AL7" s="302"/>
      <c r="AM7" s="302"/>
      <c r="AN7" s="302"/>
      <c r="AO7" s="302"/>
      <c r="AP7" s="302"/>
      <c r="AQ7" s="302"/>
      <c r="AR7" s="302"/>
      <c r="AS7" s="302"/>
      <c r="AT7" s="302"/>
      <c r="AU7" s="302"/>
      <c r="AV7" s="365" t="s">
        <v>525</v>
      </c>
      <c r="AW7" s="28"/>
      <c r="AX7" s="28"/>
    </row>
    <row r="8" spans="1:50" ht="11.25">
      <c r="A8" s="28"/>
      <c r="B8" s="272"/>
      <c r="C8" s="273"/>
      <c r="D8" s="273"/>
      <c r="E8" s="273"/>
      <c r="F8" s="273"/>
      <c r="G8" s="273"/>
      <c r="H8" s="273"/>
      <c r="I8" s="273"/>
      <c r="J8" s="273"/>
      <c r="K8" s="273"/>
      <c r="L8" s="274"/>
      <c r="M8" s="172"/>
      <c r="N8" s="857"/>
      <c r="O8" s="824"/>
      <c r="P8" s="352"/>
      <c r="Q8" s="352"/>
      <c r="R8" s="352"/>
      <c r="S8" s="352"/>
      <c r="T8" s="352"/>
      <c r="U8" s="352"/>
      <c r="V8" s="352"/>
      <c r="W8" s="352"/>
      <c r="X8" s="353"/>
      <c r="Y8" s="172"/>
      <c r="Z8" s="857"/>
      <c r="AA8" s="824"/>
      <c r="AB8" s="352"/>
      <c r="AC8" s="352"/>
      <c r="AD8" s="352"/>
      <c r="AE8" s="304"/>
      <c r="AF8" s="304"/>
      <c r="AG8" s="304"/>
      <c r="AH8" s="304"/>
      <c r="AI8" s="304"/>
      <c r="AJ8" s="304"/>
      <c r="AK8" s="304"/>
      <c r="AL8" s="304"/>
      <c r="AM8" s="304"/>
      <c r="AN8" s="304"/>
      <c r="AO8" s="304"/>
      <c r="AP8" s="304"/>
      <c r="AQ8" s="304"/>
      <c r="AR8" s="304"/>
      <c r="AS8" s="304"/>
      <c r="AT8" s="304"/>
      <c r="AU8" s="304"/>
      <c r="AV8" s="353"/>
      <c r="AW8" s="28"/>
      <c r="AX8" s="28"/>
    </row>
    <row r="9" spans="1:50" ht="11.25">
      <c r="A9" s="28"/>
      <c r="B9" s="266" t="s">
        <v>248</v>
      </c>
      <c r="C9" s="267"/>
      <c r="D9" s="267"/>
      <c r="E9" s="267"/>
      <c r="F9" s="267"/>
      <c r="G9" s="267"/>
      <c r="H9" s="267"/>
      <c r="I9" s="267"/>
      <c r="J9" s="267"/>
      <c r="K9" s="267"/>
      <c r="L9" s="267"/>
      <c r="M9" s="581" t="s">
        <v>778</v>
      </c>
      <c r="N9" s="582"/>
      <c r="O9" s="582"/>
      <c r="P9" s="582"/>
      <c r="Q9" s="583"/>
      <c r="R9" s="418"/>
      <c r="S9" s="418"/>
      <c r="T9" s="421"/>
      <c r="U9" s="408" t="s">
        <v>222</v>
      </c>
      <c r="V9" s="579"/>
      <c r="W9" s="581" t="s">
        <v>779</v>
      </c>
      <c r="X9" s="582"/>
      <c r="Y9" s="582"/>
      <c r="Z9" s="582"/>
      <c r="AA9" s="583"/>
      <c r="AB9" s="418"/>
      <c r="AC9" s="418"/>
      <c r="AD9" s="421"/>
      <c r="AE9" s="408" t="s">
        <v>222</v>
      </c>
      <c r="AF9" s="579"/>
      <c r="AG9" s="28"/>
      <c r="AH9" s="28"/>
      <c r="AI9" s="28"/>
      <c r="AJ9" s="28"/>
      <c r="AK9" s="28"/>
      <c r="AL9" s="28"/>
      <c r="AM9" s="28"/>
      <c r="AN9" s="28"/>
      <c r="AO9" s="28"/>
      <c r="AP9" s="28"/>
      <c r="AQ9" s="28"/>
      <c r="AR9" s="28"/>
      <c r="AS9" s="28"/>
      <c r="AT9" s="28"/>
      <c r="AU9" s="28"/>
      <c r="AV9" s="28"/>
      <c r="AW9" s="28"/>
      <c r="AX9" s="28"/>
    </row>
    <row r="10" spans="1:50" ht="11.25">
      <c r="A10" s="28"/>
      <c r="B10" s="272"/>
      <c r="C10" s="273"/>
      <c r="D10" s="273"/>
      <c r="E10" s="273"/>
      <c r="F10" s="273"/>
      <c r="G10" s="273"/>
      <c r="H10" s="273"/>
      <c r="I10" s="273"/>
      <c r="J10" s="273"/>
      <c r="K10" s="273"/>
      <c r="L10" s="273"/>
      <c r="M10" s="786"/>
      <c r="N10" s="787"/>
      <c r="O10" s="787"/>
      <c r="P10" s="787"/>
      <c r="Q10" s="788"/>
      <c r="R10" s="418"/>
      <c r="S10" s="418"/>
      <c r="T10" s="421"/>
      <c r="U10" s="408"/>
      <c r="V10" s="579"/>
      <c r="W10" s="786"/>
      <c r="X10" s="787"/>
      <c r="Y10" s="787"/>
      <c r="Z10" s="787"/>
      <c r="AA10" s="788"/>
      <c r="AB10" s="418"/>
      <c r="AC10" s="418"/>
      <c r="AD10" s="421"/>
      <c r="AE10" s="408"/>
      <c r="AF10" s="579"/>
      <c r="AG10" s="28"/>
      <c r="AH10" s="28"/>
      <c r="AI10" s="28"/>
      <c r="AJ10" s="28"/>
      <c r="AK10" s="28"/>
      <c r="AL10" s="28"/>
      <c r="AM10" s="28"/>
      <c r="AN10" s="28"/>
      <c r="AO10" s="28"/>
      <c r="AP10" s="28"/>
      <c r="AQ10" s="28"/>
      <c r="AR10" s="28"/>
      <c r="AS10" s="28"/>
      <c r="AT10" s="28"/>
      <c r="AU10" s="28"/>
      <c r="AV10" s="28"/>
      <c r="AW10" s="28"/>
      <c r="AX10" s="28"/>
    </row>
    <row r="11" spans="1:50" ht="11.25">
      <c r="A11" s="28"/>
      <c r="B11" s="266" t="s">
        <v>240</v>
      </c>
      <c r="C11" s="267"/>
      <c r="D11" s="267"/>
      <c r="E11" s="267"/>
      <c r="F11" s="267"/>
      <c r="G11" s="267"/>
      <c r="H11" s="267"/>
      <c r="I11" s="267"/>
      <c r="J11" s="267"/>
      <c r="K11" s="267"/>
      <c r="L11" s="268"/>
      <c r="M11" s="410"/>
      <c r="N11" s="411"/>
      <c r="O11" s="411"/>
      <c r="P11" s="411"/>
      <c r="Q11" s="411"/>
      <c r="R11" s="411"/>
      <c r="S11" s="411"/>
      <c r="T11" s="411"/>
      <c r="U11" s="411"/>
      <c r="V11" s="411"/>
      <c r="W11" s="411"/>
      <c r="X11" s="411"/>
      <c r="Y11" s="411"/>
      <c r="Z11" s="411"/>
      <c r="AA11" s="534"/>
      <c r="AB11" s="28"/>
      <c r="AC11" s="28"/>
      <c r="AD11" s="28"/>
      <c r="AE11" s="28"/>
      <c r="AF11" s="28"/>
      <c r="AG11" s="28"/>
      <c r="AH11" s="28"/>
      <c r="AI11" s="28"/>
      <c r="AJ11" s="28"/>
      <c r="AK11" s="28"/>
      <c r="AL11" s="28"/>
      <c r="AM11" s="28"/>
      <c r="AN11" s="28"/>
      <c r="AO11" s="28"/>
      <c r="AP11" s="28"/>
      <c r="AQ11" s="28"/>
      <c r="AR11" s="28"/>
      <c r="AS11" s="28"/>
      <c r="AT11" s="28"/>
      <c r="AU11" s="28"/>
      <c r="AV11" s="28"/>
      <c r="AW11" s="28"/>
      <c r="AX11" s="28"/>
    </row>
    <row r="12" spans="1:50" ht="11.25">
      <c r="A12" s="28"/>
      <c r="B12" s="272"/>
      <c r="C12" s="273"/>
      <c r="D12" s="273"/>
      <c r="E12" s="273"/>
      <c r="F12" s="273"/>
      <c r="G12" s="273"/>
      <c r="H12" s="273"/>
      <c r="I12" s="273"/>
      <c r="J12" s="273"/>
      <c r="K12" s="273"/>
      <c r="L12" s="274"/>
      <c r="M12" s="343"/>
      <c r="N12" s="304"/>
      <c r="O12" s="304"/>
      <c r="P12" s="304"/>
      <c r="Q12" s="304"/>
      <c r="R12" s="304"/>
      <c r="S12" s="304"/>
      <c r="T12" s="304"/>
      <c r="U12" s="304"/>
      <c r="V12" s="304"/>
      <c r="W12" s="304"/>
      <c r="X12" s="304"/>
      <c r="Y12" s="304"/>
      <c r="Z12" s="304"/>
      <c r="AA12" s="305"/>
      <c r="AB12" s="28"/>
      <c r="AC12" s="28"/>
      <c r="AD12" s="28"/>
      <c r="AE12" s="28"/>
      <c r="AF12" s="28"/>
      <c r="AG12" s="28"/>
      <c r="AH12" s="28"/>
      <c r="AI12" s="28"/>
      <c r="AJ12" s="28"/>
      <c r="AK12" s="28"/>
      <c r="AL12" s="28"/>
      <c r="AM12" s="28"/>
      <c r="AN12" s="28"/>
      <c r="AO12" s="28"/>
      <c r="AP12" s="28"/>
      <c r="AQ12" s="28"/>
      <c r="AR12" s="28"/>
      <c r="AS12" s="28"/>
      <c r="AT12" s="28"/>
      <c r="AU12" s="28"/>
      <c r="AV12" s="28"/>
      <c r="AW12" s="28"/>
      <c r="AX12" s="28"/>
    </row>
    <row r="13" spans="1:50" ht="11.25">
      <c r="A13" s="28"/>
      <c r="B13" s="266" t="s">
        <v>241</v>
      </c>
      <c r="C13" s="267"/>
      <c r="D13" s="267"/>
      <c r="E13" s="267"/>
      <c r="F13" s="267"/>
      <c r="G13" s="267"/>
      <c r="H13" s="267"/>
      <c r="I13" s="267"/>
      <c r="J13" s="267"/>
      <c r="K13" s="267"/>
      <c r="L13" s="268"/>
      <c r="M13" s="344"/>
      <c r="N13" s="302"/>
      <c r="O13" s="302"/>
      <c r="P13" s="302"/>
      <c r="Q13" s="302"/>
      <c r="R13" s="302"/>
      <c r="S13" s="302"/>
      <c r="T13" s="302"/>
      <c r="U13" s="302"/>
      <c r="V13" s="302"/>
      <c r="W13" s="302"/>
      <c r="X13" s="302"/>
      <c r="Y13" s="302"/>
      <c r="Z13" s="302"/>
      <c r="AA13" s="303"/>
      <c r="AB13" s="28"/>
      <c r="AC13" s="28"/>
      <c r="AD13" s="28"/>
      <c r="AE13" s="28"/>
      <c r="AF13" s="28"/>
      <c r="AG13" s="28"/>
      <c r="AH13" s="28"/>
      <c r="AI13" s="28"/>
      <c r="AJ13" s="28"/>
      <c r="AK13" s="28"/>
      <c r="AL13" s="28"/>
      <c r="AM13" s="28"/>
      <c r="AN13" s="28"/>
      <c r="AO13" s="28"/>
      <c r="AP13" s="28"/>
      <c r="AQ13" s="28"/>
      <c r="AR13" s="28"/>
      <c r="AS13" s="28"/>
      <c r="AT13" s="28"/>
      <c r="AU13" s="28"/>
      <c r="AV13" s="28"/>
      <c r="AW13" s="28"/>
      <c r="AX13" s="28"/>
    </row>
    <row r="14" spans="1:50" ht="11.25">
      <c r="A14" s="28"/>
      <c r="B14" s="272"/>
      <c r="C14" s="273"/>
      <c r="D14" s="273"/>
      <c r="E14" s="273"/>
      <c r="F14" s="273"/>
      <c r="G14" s="273"/>
      <c r="H14" s="273"/>
      <c r="I14" s="273"/>
      <c r="J14" s="273"/>
      <c r="K14" s="273"/>
      <c r="L14" s="274"/>
      <c r="M14" s="343"/>
      <c r="N14" s="304"/>
      <c r="O14" s="304"/>
      <c r="P14" s="304"/>
      <c r="Q14" s="304"/>
      <c r="R14" s="304"/>
      <c r="S14" s="304"/>
      <c r="T14" s="304"/>
      <c r="U14" s="304"/>
      <c r="V14" s="304"/>
      <c r="W14" s="304"/>
      <c r="X14" s="304"/>
      <c r="Y14" s="304"/>
      <c r="Z14" s="304"/>
      <c r="AA14" s="305"/>
      <c r="AB14" s="28"/>
      <c r="AC14" s="28"/>
      <c r="AD14" s="28"/>
      <c r="AE14" s="28"/>
      <c r="AF14" s="28"/>
      <c r="AG14" s="28"/>
      <c r="AH14" s="28"/>
      <c r="AI14" s="28"/>
      <c r="AJ14" s="28"/>
      <c r="AK14" s="28"/>
      <c r="AL14" s="28"/>
      <c r="AM14" s="28"/>
      <c r="AN14" s="28"/>
      <c r="AO14" s="28"/>
      <c r="AP14" s="28"/>
      <c r="AQ14" s="28"/>
      <c r="AR14" s="28"/>
      <c r="AS14" s="28"/>
      <c r="AT14" s="28"/>
      <c r="AU14" s="28"/>
      <c r="AV14" s="28"/>
      <c r="AW14" s="28"/>
      <c r="AX14" s="28"/>
    </row>
    <row r="15" spans="1:50" s="6" customFormat="1" ht="11.25" customHeight="1">
      <c r="A15" s="25"/>
      <c r="B15" s="266" t="s">
        <v>244</v>
      </c>
      <c r="C15" s="267"/>
      <c r="D15" s="267"/>
      <c r="E15" s="267"/>
      <c r="F15" s="267"/>
      <c r="G15" s="267"/>
      <c r="H15" s="267"/>
      <c r="I15" s="267"/>
      <c r="J15" s="267"/>
      <c r="K15" s="267"/>
      <c r="L15" s="268"/>
      <c r="M15" s="381" t="s">
        <v>94</v>
      </c>
      <c r="N15" s="381"/>
      <c r="O15" s="381"/>
      <c r="P15" s="381" t="s">
        <v>95</v>
      </c>
      <c r="Q15" s="381"/>
      <c r="R15" s="381"/>
      <c r="S15" s="25"/>
      <c r="T15" s="25"/>
      <c r="U15" s="25"/>
      <c r="V15" s="25"/>
      <c r="W15" s="25"/>
      <c r="X15" s="28"/>
      <c r="Y15" s="28"/>
      <c r="Z15" s="28"/>
      <c r="AA15" s="28"/>
      <c r="AB15" s="33"/>
      <c r="AC15" s="33"/>
      <c r="AD15" s="25"/>
      <c r="AE15" s="25"/>
      <c r="AF15" s="25"/>
      <c r="AG15" s="25"/>
      <c r="AH15" s="25"/>
      <c r="AI15" s="25"/>
      <c r="AJ15" s="25"/>
      <c r="AK15" s="25"/>
      <c r="AL15" s="25"/>
      <c r="AM15" s="25"/>
      <c r="AN15" s="25"/>
      <c r="AO15" s="25"/>
      <c r="AP15" s="25"/>
      <c r="AQ15" s="25"/>
      <c r="AR15" s="25"/>
      <c r="AS15" s="25"/>
      <c r="AT15" s="25"/>
      <c r="AU15" s="25"/>
      <c r="AV15" s="25"/>
      <c r="AW15" s="25"/>
      <c r="AX15" s="25"/>
    </row>
    <row r="16" spans="1:50" s="6" customFormat="1" ht="11.25" customHeight="1">
      <c r="A16" s="25"/>
      <c r="B16" s="272"/>
      <c r="C16" s="273"/>
      <c r="D16" s="273"/>
      <c r="E16" s="273"/>
      <c r="F16" s="273"/>
      <c r="G16" s="273"/>
      <c r="H16" s="273"/>
      <c r="I16" s="273"/>
      <c r="J16" s="273"/>
      <c r="K16" s="273"/>
      <c r="L16" s="274"/>
      <c r="M16" s="421"/>
      <c r="N16" s="422"/>
      <c r="O16" s="423"/>
      <c r="P16" s="421"/>
      <c r="Q16" s="422"/>
      <c r="R16" s="423"/>
      <c r="S16" s="25"/>
      <c r="T16" s="25" t="s">
        <v>101</v>
      </c>
      <c r="U16" s="25"/>
      <c r="V16" s="25"/>
      <c r="W16" s="25"/>
      <c r="X16" s="28"/>
      <c r="Y16" s="28"/>
      <c r="Z16" s="28"/>
      <c r="AA16" s="28"/>
      <c r="AB16" s="33"/>
      <c r="AC16" s="33"/>
      <c r="AD16" s="25"/>
      <c r="AE16" s="25"/>
      <c r="AF16" s="25"/>
      <c r="AG16" s="25"/>
      <c r="AH16" s="25"/>
      <c r="AI16" s="25"/>
      <c r="AJ16" s="25"/>
      <c r="AK16" s="25"/>
      <c r="AL16" s="25"/>
      <c r="AM16" s="25"/>
      <c r="AN16" s="25"/>
      <c r="AO16" s="25"/>
      <c r="AP16" s="25"/>
      <c r="AQ16" s="25"/>
      <c r="AR16" s="25"/>
      <c r="AS16" s="25"/>
      <c r="AT16" s="25"/>
      <c r="AU16" s="25"/>
      <c r="AV16" s="25"/>
      <c r="AW16" s="25"/>
      <c r="AX16" s="25"/>
    </row>
    <row r="17" spans="1:50" s="6" customFormat="1" ht="11.25" customHeight="1">
      <c r="A17" s="25"/>
      <c r="B17" s="381" t="s">
        <v>243</v>
      </c>
      <c r="C17" s="381"/>
      <c r="D17" s="381"/>
      <c r="E17" s="381"/>
      <c r="F17" s="381"/>
      <c r="G17" s="381"/>
      <c r="H17" s="381"/>
      <c r="I17" s="381"/>
      <c r="J17" s="381"/>
      <c r="K17" s="381"/>
      <c r="L17" s="381"/>
      <c r="M17" s="724" t="s">
        <v>595</v>
      </c>
      <c r="N17" s="174"/>
      <c r="O17" s="302"/>
      <c r="P17" s="302"/>
      <c r="Q17" s="174" t="s">
        <v>88</v>
      </c>
      <c r="R17" s="302"/>
      <c r="S17" s="302"/>
      <c r="T17" s="174" t="s">
        <v>62</v>
      </c>
      <c r="U17" s="302"/>
      <c r="V17" s="302"/>
      <c r="W17" s="175" t="s">
        <v>61</v>
      </c>
      <c r="X17" s="28"/>
      <c r="Y17" s="28"/>
      <c r="Z17" s="28"/>
      <c r="AA17" s="28"/>
      <c r="AB17" s="33"/>
      <c r="AC17" s="33"/>
      <c r="AD17" s="25"/>
      <c r="AE17" s="25"/>
      <c r="AF17" s="25"/>
      <c r="AG17" s="25"/>
      <c r="AH17" s="25"/>
      <c r="AI17" s="25"/>
      <c r="AJ17" s="25"/>
      <c r="AK17" s="25"/>
      <c r="AL17" s="25"/>
      <c r="AM17" s="25"/>
      <c r="AN17" s="25"/>
      <c r="AO17" s="25"/>
      <c r="AP17" s="25"/>
      <c r="AQ17" s="25"/>
      <c r="AR17" s="25"/>
      <c r="AS17" s="25"/>
      <c r="AT17" s="25"/>
      <c r="AU17" s="25"/>
      <c r="AV17" s="25"/>
      <c r="AW17" s="25"/>
      <c r="AX17" s="25"/>
    </row>
    <row r="18" spans="1:50" ht="11.25">
      <c r="A18" s="28"/>
      <c r="B18" s="381"/>
      <c r="C18" s="381"/>
      <c r="D18" s="381"/>
      <c r="E18" s="381"/>
      <c r="F18" s="381"/>
      <c r="G18" s="381"/>
      <c r="H18" s="381"/>
      <c r="I18" s="381"/>
      <c r="J18" s="381"/>
      <c r="K18" s="381"/>
      <c r="L18" s="381"/>
      <c r="M18" s="752"/>
      <c r="N18" s="178"/>
      <c r="O18" s="304"/>
      <c r="P18" s="304"/>
      <c r="Q18" s="178"/>
      <c r="R18" s="304"/>
      <c r="S18" s="304"/>
      <c r="T18" s="178"/>
      <c r="U18" s="304"/>
      <c r="V18" s="304"/>
      <c r="W18" s="179"/>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row>
    <row r="19" spans="1:50" ht="11.25">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row>
    <row r="20" spans="1:50" s="6" customFormat="1" ht="11.25" customHeight="1">
      <c r="A20" s="25"/>
      <c r="B20" s="387" t="s">
        <v>246</v>
      </c>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25"/>
      <c r="AL20" s="25"/>
      <c r="AM20" s="25"/>
      <c r="AN20" s="25"/>
      <c r="AO20" s="25"/>
      <c r="AP20" s="25"/>
      <c r="AQ20" s="25"/>
      <c r="AR20" s="25"/>
      <c r="AS20" s="25"/>
      <c r="AT20" s="25"/>
      <c r="AU20" s="25"/>
      <c r="AV20" s="25"/>
      <c r="AW20" s="25"/>
      <c r="AX20" s="25"/>
    </row>
    <row r="21" spans="1:50" s="6" customFormat="1" ht="11.25" customHeight="1">
      <c r="A21" s="25"/>
      <c r="B21" s="387"/>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2"/>
      <c r="AL21" s="32"/>
      <c r="AM21" s="32"/>
      <c r="AN21" s="32"/>
      <c r="AO21" s="32"/>
      <c r="AP21" s="32"/>
      <c r="AQ21" s="32"/>
      <c r="AR21" s="32"/>
      <c r="AS21" s="32"/>
      <c r="AT21" s="32"/>
      <c r="AU21" s="28"/>
      <c r="AV21" s="28"/>
      <c r="AW21" s="28"/>
      <c r="AX21" s="25"/>
    </row>
    <row r="22" spans="1:50" s="6" customFormat="1" ht="11.25" customHeight="1">
      <c r="A22" s="25"/>
      <c r="B22" s="266" t="s">
        <v>235</v>
      </c>
      <c r="C22" s="267"/>
      <c r="D22" s="267"/>
      <c r="E22" s="267"/>
      <c r="F22" s="267"/>
      <c r="G22" s="267"/>
      <c r="H22" s="267"/>
      <c r="I22" s="268"/>
      <c r="J22" s="418"/>
      <c r="K22" s="418"/>
      <c r="L22" s="421"/>
      <c r="M22" s="408" t="s">
        <v>236</v>
      </c>
      <c r="N22" s="579"/>
      <c r="O22" s="354" t="s">
        <v>238</v>
      </c>
      <c r="P22" s="267"/>
      <c r="Q22" s="267"/>
      <c r="R22" s="267"/>
      <c r="S22" s="267"/>
      <c r="T22" s="267"/>
      <c r="U22" s="267"/>
      <c r="V22" s="268"/>
      <c r="W22" s="168"/>
      <c r="X22" s="169"/>
      <c r="Y22" s="169"/>
      <c r="Z22" s="169"/>
      <c r="AA22" s="169"/>
      <c r="AB22" s="169"/>
      <c r="AC22" s="169"/>
      <c r="AD22" s="169"/>
      <c r="AE22" s="169"/>
      <c r="AF22" s="306" t="s">
        <v>113</v>
      </c>
      <c r="AG22" s="858"/>
      <c r="AH22" s="23"/>
      <c r="AI22" s="32"/>
      <c r="AJ22" s="32"/>
      <c r="AK22" s="32"/>
      <c r="AL22" s="32"/>
      <c r="AM22" s="32"/>
      <c r="AN22" s="32"/>
      <c r="AO22" s="32"/>
      <c r="AP22" s="32"/>
      <c r="AQ22" s="32"/>
      <c r="AR22" s="32"/>
      <c r="AS22" s="28"/>
      <c r="AT22" s="28"/>
      <c r="AU22" s="28"/>
      <c r="AV22" s="25"/>
      <c r="AW22" s="25"/>
      <c r="AX22" s="25"/>
    </row>
    <row r="23" spans="1:50" s="6" customFormat="1" ht="11.25" customHeight="1">
      <c r="A23" s="25"/>
      <c r="B23" s="272"/>
      <c r="C23" s="273"/>
      <c r="D23" s="273"/>
      <c r="E23" s="273"/>
      <c r="F23" s="273"/>
      <c r="G23" s="273"/>
      <c r="H23" s="273"/>
      <c r="I23" s="274"/>
      <c r="J23" s="418"/>
      <c r="K23" s="418"/>
      <c r="L23" s="421"/>
      <c r="M23" s="408"/>
      <c r="N23" s="579"/>
      <c r="O23" s="272"/>
      <c r="P23" s="273"/>
      <c r="Q23" s="273"/>
      <c r="R23" s="273"/>
      <c r="S23" s="273"/>
      <c r="T23" s="273"/>
      <c r="U23" s="273"/>
      <c r="V23" s="274"/>
      <c r="W23" s="172"/>
      <c r="X23" s="173"/>
      <c r="Y23" s="173"/>
      <c r="Z23" s="173"/>
      <c r="AA23" s="173"/>
      <c r="AB23" s="173"/>
      <c r="AC23" s="173"/>
      <c r="AD23" s="173"/>
      <c r="AE23" s="173"/>
      <c r="AF23" s="307"/>
      <c r="AG23" s="859"/>
      <c r="AH23" s="25"/>
      <c r="AI23" s="25"/>
      <c r="AJ23" s="32"/>
      <c r="AK23" s="32"/>
      <c r="AL23" s="32"/>
      <c r="AM23" s="32"/>
      <c r="AN23" s="41"/>
      <c r="AO23" s="41"/>
      <c r="AP23" s="41"/>
      <c r="AQ23" s="41"/>
      <c r="AR23" s="41"/>
      <c r="AS23" s="41"/>
      <c r="AT23" s="41"/>
      <c r="AU23" s="41"/>
      <c r="AV23" s="41"/>
      <c r="AW23" s="41"/>
      <c r="AX23" s="32"/>
    </row>
    <row r="24" spans="1:50" ht="11.25">
      <c r="A24" s="28"/>
      <c r="B24" s="426" t="s">
        <v>234</v>
      </c>
      <c r="C24" s="508"/>
      <c r="D24" s="508"/>
      <c r="E24" s="508"/>
      <c r="F24" s="508"/>
      <c r="G24" s="508"/>
      <c r="H24" s="508"/>
      <c r="I24" s="508"/>
      <c r="J24" s="425" t="s">
        <v>233</v>
      </c>
      <c r="K24" s="508"/>
      <c r="L24" s="508"/>
      <c r="M24" s="508"/>
      <c r="N24" s="508"/>
      <c r="O24" s="508"/>
      <c r="P24" s="508"/>
      <c r="Q24" s="439"/>
      <c r="R24" s="426" t="s">
        <v>234</v>
      </c>
      <c r="S24" s="508"/>
      <c r="T24" s="508"/>
      <c r="U24" s="508"/>
      <c r="V24" s="508"/>
      <c r="W24" s="508"/>
      <c r="X24" s="508"/>
      <c r="Y24" s="508"/>
      <c r="Z24" s="425" t="s">
        <v>233</v>
      </c>
      <c r="AA24" s="508"/>
      <c r="AB24" s="508"/>
      <c r="AC24" s="508"/>
      <c r="AD24" s="508"/>
      <c r="AE24" s="508"/>
      <c r="AF24" s="508"/>
      <c r="AG24" s="439"/>
      <c r="AH24" s="426" t="s">
        <v>234</v>
      </c>
      <c r="AI24" s="508"/>
      <c r="AJ24" s="508"/>
      <c r="AK24" s="508"/>
      <c r="AL24" s="508"/>
      <c r="AM24" s="508"/>
      <c r="AN24" s="508"/>
      <c r="AO24" s="508"/>
      <c r="AP24" s="425" t="s">
        <v>233</v>
      </c>
      <c r="AQ24" s="508"/>
      <c r="AR24" s="508"/>
      <c r="AS24" s="508"/>
      <c r="AT24" s="508"/>
      <c r="AU24" s="508"/>
      <c r="AV24" s="508"/>
      <c r="AW24" s="439"/>
      <c r="AX24" s="28"/>
    </row>
    <row r="25" spans="1:50" ht="11.25">
      <c r="A25" s="28"/>
      <c r="B25" s="344"/>
      <c r="C25" s="302"/>
      <c r="D25" s="302"/>
      <c r="E25" s="302"/>
      <c r="F25" s="302"/>
      <c r="G25" s="302"/>
      <c r="H25" s="302"/>
      <c r="I25" s="302"/>
      <c r="J25" s="509"/>
      <c r="K25" s="302"/>
      <c r="L25" s="302"/>
      <c r="M25" s="302"/>
      <c r="N25" s="302"/>
      <c r="O25" s="302"/>
      <c r="P25" s="302"/>
      <c r="Q25" s="303"/>
      <c r="R25" s="344"/>
      <c r="S25" s="302"/>
      <c r="T25" s="302"/>
      <c r="U25" s="302"/>
      <c r="V25" s="302"/>
      <c r="W25" s="302"/>
      <c r="X25" s="302"/>
      <c r="Y25" s="302"/>
      <c r="Z25" s="509"/>
      <c r="AA25" s="302"/>
      <c r="AB25" s="302"/>
      <c r="AC25" s="302"/>
      <c r="AD25" s="302"/>
      <c r="AE25" s="302"/>
      <c r="AF25" s="302"/>
      <c r="AG25" s="303"/>
      <c r="AH25" s="344"/>
      <c r="AI25" s="302"/>
      <c r="AJ25" s="302"/>
      <c r="AK25" s="302"/>
      <c r="AL25" s="302"/>
      <c r="AM25" s="302"/>
      <c r="AN25" s="302"/>
      <c r="AO25" s="302"/>
      <c r="AP25" s="509"/>
      <c r="AQ25" s="302"/>
      <c r="AR25" s="302"/>
      <c r="AS25" s="302"/>
      <c r="AT25" s="302"/>
      <c r="AU25" s="302"/>
      <c r="AV25" s="302"/>
      <c r="AW25" s="303"/>
      <c r="AX25" s="28"/>
    </row>
    <row r="26" spans="1:50" ht="11.25">
      <c r="A26" s="28"/>
      <c r="B26" s="343"/>
      <c r="C26" s="304"/>
      <c r="D26" s="304"/>
      <c r="E26" s="304"/>
      <c r="F26" s="304"/>
      <c r="G26" s="304"/>
      <c r="H26" s="304"/>
      <c r="I26" s="304"/>
      <c r="J26" s="510"/>
      <c r="K26" s="304"/>
      <c r="L26" s="304"/>
      <c r="M26" s="304"/>
      <c r="N26" s="304"/>
      <c r="O26" s="304"/>
      <c r="P26" s="304"/>
      <c r="Q26" s="305"/>
      <c r="R26" s="343"/>
      <c r="S26" s="304"/>
      <c r="T26" s="304"/>
      <c r="U26" s="304"/>
      <c r="V26" s="304"/>
      <c r="W26" s="304"/>
      <c r="X26" s="304"/>
      <c r="Y26" s="304"/>
      <c r="Z26" s="510"/>
      <c r="AA26" s="304"/>
      <c r="AB26" s="304"/>
      <c r="AC26" s="304"/>
      <c r="AD26" s="304"/>
      <c r="AE26" s="304"/>
      <c r="AF26" s="304"/>
      <c r="AG26" s="305"/>
      <c r="AH26" s="343"/>
      <c r="AI26" s="304"/>
      <c r="AJ26" s="304"/>
      <c r="AK26" s="304"/>
      <c r="AL26" s="304"/>
      <c r="AM26" s="304"/>
      <c r="AN26" s="304"/>
      <c r="AO26" s="304"/>
      <c r="AP26" s="510"/>
      <c r="AQ26" s="304"/>
      <c r="AR26" s="304"/>
      <c r="AS26" s="304"/>
      <c r="AT26" s="304"/>
      <c r="AU26" s="304"/>
      <c r="AV26" s="304"/>
      <c r="AW26" s="305"/>
      <c r="AX26" s="28"/>
    </row>
    <row r="27" spans="1:50" ht="11.25">
      <c r="A27" s="28"/>
      <c r="B27" s="344"/>
      <c r="C27" s="302"/>
      <c r="D27" s="302"/>
      <c r="E27" s="302"/>
      <c r="F27" s="302"/>
      <c r="G27" s="302"/>
      <c r="H27" s="302"/>
      <c r="I27" s="302"/>
      <c r="J27" s="509"/>
      <c r="K27" s="302"/>
      <c r="L27" s="302"/>
      <c r="M27" s="302"/>
      <c r="N27" s="302"/>
      <c r="O27" s="302"/>
      <c r="P27" s="302"/>
      <c r="Q27" s="303"/>
      <c r="R27" s="344"/>
      <c r="S27" s="302"/>
      <c r="T27" s="302"/>
      <c r="U27" s="302"/>
      <c r="V27" s="302"/>
      <c r="W27" s="302"/>
      <c r="X27" s="302"/>
      <c r="Y27" s="302"/>
      <c r="Z27" s="509"/>
      <c r="AA27" s="302"/>
      <c r="AB27" s="302"/>
      <c r="AC27" s="302"/>
      <c r="AD27" s="302"/>
      <c r="AE27" s="302"/>
      <c r="AF27" s="302"/>
      <c r="AG27" s="303"/>
      <c r="AH27" s="344"/>
      <c r="AI27" s="302"/>
      <c r="AJ27" s="302"/>
      <c r="AK27" s="302"/>
      <c r="AL27" s="302"/>
      <c r="AM27" s="302"/>
      <c r="AN27" s="302"/>
      <c r="AO27" s="302"/>
      <c r="AP27" s="509"/>
      <c r="AQ27" s="302"/>
      <c r="AR27" s="302"/>
      <c r="AS27" s="302"/>
      <c r="AT27" s="302"/>
      <c r="AU27" s="302"/>
      <c r="AV27" s="302"/>
      <c r="AW27" s="303"/>
      <c r="AX27" s="28"/>
    </row>
    <row r="28" spans="1:50" ht="11.25">
      <c r="A28" s="28"/>
      <c r="B28" s="343"/>
      <c r="C28" s="304"/>
      <c r="D28" s="304"/>
      <c r="E28" s="304"/>
      <c r="F28" s="304"/>
      <c r="G28" s="304"/>
      <c r="H28" s="304"/>
      <c r="I28" s="304"/>
      <c r="J28" s="510"/>
      <c r="K28" s="304"/>
      <c r="L28" s="304"/>
      <c r="M28" s="304"/>
      <c r="N28" s="304"/>
      <c r="O28" s="304"/>
      <c r="P28" s="304"/>
      <c r="Q28" s="305"/>
      <c r="R28" s="343"/>
      <c r="S28" s="304"/>
      <c r="T28" s="304"/>
      <c r="U28" s="304"/>
      <c r="V28" s="304"/>
      <c r="W28" s="304"/>
      <c r="X28" s="304"/>
      <c r="Y28" s="304"/>
      <c r="Z28" s="510"/>
      <c r="AA28" s="304"/>
      <c r="AB28" s="304"/>
      <c r="AC28" s="304"/>
      <c r="AD28" s="304"/>
      <c r="AE28" s="304"/>
      <c r="AF28" s="304"/>
      <c r="AG28" s="305"/>
      <c r="AH28" s="343"/>
      <c r="AI28" s="304"/>
      <c r="AJ28" s="304"/>
      <c r="AK28" s="304"/>
      <c r="AL28" s="304"/>
      <c r="AM28" s="304"/>
      <c r="AN28" s="304"/>
      <c r="AO28" s="304"/>
      <c r="AP28" s="510"/>
      <c r="AQ28" s="304"/>
      <c r="AR28" s="304"/>
      <c r="AS28" s="304"/>
      <c r="AT28" s="304"/>
      <c r="AU28" s="304"/>
      <c r="AV28" s="304"/>
      <c r="AW28" s="305"/>
      <c r="AX28" s="28"/>
    </row>
    <row r="29" spans="1:50" ht="11.25">
      <c r="A29" s="28"/>
      <c r="B29" s="28"/>
      <c r="C29" s="28" t="s">
        <v>117</v>
      </c>
      <c r="D29" s="32"/>
      <c r="E29" s="32"/>
      <c r="F29" s="28" t="s">
        <v>237</v>
      </c>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row>
    <row r="30" spans="1:50" ht="11.25">
      <c r="A30" s="28"/>
      <c r="B30" s="28"/>
      <c r="C30" s="28" t="s">
        <v>118</v>
      </c>
      <c r="D30" s="28"/>
      <c r="E30" s="28"/>
      <c r="F30" s="28" t="s">
        <v>239</v>
      </c>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row>
    <row r="31" spans="1:50" ht="11.25">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row>
    <row r="32" spans="1:50" s="6" customFormat="1" ht="11.25" customHeight="1">
      <c r="A32" s="25"/>
      <c r="B32" s="387" t="s">
        <v>247</v>
      </c>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25"/>
      <c r="AL32" s="25"/>
      <c r="AM32" s="25"/>
      <c r="AN32" s="25"/>
      <c r="AO32" s="25"/>
      <c r="AP32" s="25"/>
      <c r="AQ32" s="25"/>
      <c r="AR32" s="25"/>
      <c r="AS32" s="25"/>
      <c r="AT32" s="25"/>
      <c r="AU32" s="25"/>
      <c r="AV32" s="25"/>
      <c r="AW32" s="25"/>
      <c r="AX32" s="25"/>
    </row>
    <row r="33" spans="1:50" s="6" customFormat="1" ht="11.25" customHeight="1">
      <c r="A33" s="25"/>
      <c r="B33" s="387"/>
      <c r="C33" s="387"/>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2"/>
      <c r="AL33" s="32"/>
      <c r="AM33" s="32"/>
      <c r="AN33" s="32"/>
      <c r="AO33" s="32"/>
      <c r="AP33" s="32"/>
      <c r="AQ33" s="32"/>
      <c r="AR33" s="32"/>
      <c r="AS33" s="32"/>
      <c r="AT33" s="32"/>
      <c r="AU33" s="28"/>
      <c r="AV33" s="28"/>
      <c r="AW33" s="28"/>
      <c r="AX33" s="25"/>
    </row>
    <row r="34" spans="1:50" ht="11.25">
      <c r="A34" s="28"/>
      <c r="B34" s="266" t="s">
        <v>261</v>
      </c>
      <c r="C34" s="267"/>
      <c r="D34" s="267"/>
      <c r="E34" s="267"/>
      <c r="F34" s="267"/>
      <c r="G34" s="267"/>
      <c r="H34" s="267"/>
      <c r="I34" s="267"/>
      <c r="J34" s="267"/>
      <c r="K34" s="267"/>
      <c r="L34" s="268"/>
      <c r="M34" s="168"/>
      <c r="N34" s="856"/>
      <c r="O34" s="823" t="s">
        <v>258</v>
      </c>
      <c r="P34" s="364"/>
      <c r="Q34" s="364"/>
      <c r="R34" s="364"/>
      <c r="S34" s="364"/>
      <c r="T34" s="364"/>
      <c r="U34" s="364"/>
      <c r="V34" s="364"/>
      <c r="W34" s="364"/>
      <c r="X34" s="365"/>
      <c r="Y34" s="168"/>
      <c r="Z34" s="856"/>
      <c r="AA34" s="823" t="s">
        <v>542</v>
      </c>
      <c r="AB34" s="364"/>
      <c r="AC34" s="364"/>
      <c r="AD34" s="364"/>
      <c r="AE34" s="364"/>
      <c r="AF34" s="364"/>
      <c r="AG34" s="364"/>
      <c r="AH34" s="364"/>
      <c r="AI34" s="364"/>
      <c r="AJ34" s="364"/>
      <c r="AK34" s="168"/>
      <c r="AL34" s="856"/>
      <c r="AM34" s="364" t="s">
        <v>259</v>
      </c>
      <c r="AN34" s="364"/>
      <c r="AO34" s="364"/>
      <c r="AP34" s="364"/>
      <c r="AQ34" s="364"/>
      <c r="AR34" s="364"/>
      <c r="AS34" s="364"/>
      <c r="AT34" s="364"/>
      <c r="AU34" s="364"/>
      <c r="AV34" s="365"/>
      <c r="AW34" s="28"/>
      <c r="AX34" s="28"/>
    </row>
    <row r="35" spans="1:50" ht="11.25">
      <c r="A35" s="28"/>
      <c r="B35" s="269"/>
      <c r="C35" s="270"/>
      <c r="D35" s="270"/>
      <c r="E35" s="270"/>
      <c r="F35" s="270"/>
      <c r="G35" s="270"/>
      <c r="H35" s="270"/>
      <c r="I35" s="270"/>
      <c r="J35" s="270"/>
      <c r="K35" s="270"/>
      <c r="L35" s="271"/>
      <c r="M35" s="172"/>
      <c r="N35" s="857"/>
      <c r="O35" s="824"/>
      <c r="P35" s="352"/>
      <c r="Q35" s="352"/>
      <c r="R35" s="352"/>
      <c r="S35" s="352"/>
      <c r="T35" s="352"/>
      <c r="U35" s="352"/>
      <c r="V35" s="352"/>
      <c r="W35" s="352"/>
      <c r="X35" s="353"/>
      <c r="Y35" s="172"/>
      <c r="Z35" s="857"/>
      <c r="AA35" s="824"/>
      <c r="AB35" s="352"/>
      <c r="AC35" s="352"/>
      <c r="AD35" s="352"/>
      <c r="AE35" s="352"/>
      <c r="AF35" s="352"/>
      <c r="AG35" s="352"/>
      <c r="AH35" s="352"/>
      <c r="AI35" s="352"/>
      <c r="AJ35" s="352"/>
      <c r="AK35" s="172"/>
      <c r="AL35" s="857"/>
      <c r="AM35" s="352"/>
      <c r="AN35" s="352"/>
      <c r="AO35" s="352"/>
      <c r="AP35" s="352"/>
      <c r="AQ35" s="352"/>
      <c r="AR35" s="352"/>
      <c r="AS35" s="352"/>
      <c r="AT35" s="352"/>
      <c r="AU35" s="352"/>
      <c r="AV35" s="353"/>
      <c r="AW35" s="28"/>
      <c r="AX35" s="28"/>
    </row>
    <row r="36" spans="1:50" ht="13.5" customHeight="1">
      <c r="A36" s="28"/>
      <c r="B36" s="269"/>
      <c r="C36" s="270"/>
      <c r="D36" s="270"/>
      <c r="E36" s="270"/>
      <c r="F36" s="270"/>
      <c r="G36" s="270"/>
      <c r="H36" s="270"/>
      <c r="I36" s="270"/>
      <c r="J36" s="270"/>
      <c r="K36" s="270"/>
      <c r="L36" s="271"/>
      <c r="M36" s="168"/>
      <c r="N36" s="856"/>
      <c r="O36" s="823" t="s">
        <v>260</v>
      </c>
      <c r="P36" s="364"/>
      <c r="Q36" s="364"/>
      <c r="R36" s="364"/>
      <c r="S36" s="364"/>
      <c r="T36" s="364"/>
      <c r="U36" s="364"/>
      <c r="V36" s="364"/>
      <c r="W36" s="364"/>
      <c r="X36" s="365"/>
      <c r="Y36" s="168"/>
      <c r="Z36" s="856"/>
      <c r="AA36" s="823" t="s">
        <v>262</v>
      </c>
      <c r="AB36" s="364"/>
      <c r="AC36" s="364"/>
      <c r="AD36" s="364"/>
      <c r="AE36" s="302"/>
      <c r="AF36" s="302"/>
      <c r="AG36" s="302"/>
      <c r="AH36" s="302"/>
      <c r="AI36" s="302"/>
      <c r="AJ36" s="302"/>
      <c r="AK36" s="302"/>
      <c r="AL36" s="302"/>
      <c r="AM36" s="302"/>
      <c r="AN36" s="302"/>
      <c r="AO36" s="302"/>
      <c r="AP36" s="302"/>
      <c r="AQ36" s="302"/>
      <c r="AR36" s="302"/>
      <c r="AS36" s="302"/>
      <c r="AT36" s="302"/>
      <c r="AU36" s="302"/>
      <c r="AV36" s="365" t="s">
        <v>525</v>
      </c>
      <c r="AW36" s="28"/>
      <c r="AX36" s="28"/>
    </row>
    <row r="37" spans="1:50" ht="11.25">
      <c r="A37" s="28"/>
      <c r="B37" s="272"/>
      <c r="C37" s="273"/>
      <c r="D37" s="273"/>
      <c r="E37" s="273"/>
      <c r="F37" s="273"/>
      <c r="G37" s="273"/>
      <c r="H37" s="273"/>
      <c r="I37" s="273"/>
      <c r="J37" s="273"/>
      <c r="K37" s="273"/>
      <c r="L37" s="274"/>
      <c r="M37" s="172"/>
      <c r="N37" s="857"/>
      <c r="O37" s="824"/>
      <c r="P37" s="352"/>
      <c r="Q37" s="352"/>
      <c r="R37" s="352"/>
      <c r="S37" s="352"/>
      <c r="T37" s="352"/>
      <c r="U37" s="352"/>
      <c r="V37" s="352"/>
      <c r="W37" s="352"/>
      <c r="X37" s="353"/>
      <c r="Y37" s="172"/>
      <c r="Z37" s="857"/>
      <c r="AA37" s="824"/>
      <c r="AB37" s="352"/>
      <c r="AC37" s="352"/>
      <c r="AD37" s="352"/>
      <c r="AE37" s="304"/>
      <c r="AF37" s="304"/>
      <c r="AG37" s="304"/>
      <c r="AH37" s="304"/>
      <c r="AI37" s="304"/>
      <c r="AJ37" s="304"/>
      <c r="AK37" s="304"/>
      <c r="AL37" s="304"/>
      <c r="AM37" s="304"/>
      <c r="AN37" s="304"/>
      <c r="AO37" s="304"/>
      <c r="AP37" s="304"/>
      <c r="AQ37" s="304"/>
      <c r="AR37" s="304"/>
      <c r="AS37" s="304"/>
      <c r="AT37" s="304"/>
      <c r="AU37" s="304"/>
      <c r="AV37" s="353"/>
      <c r="AW37" s="28"/>
      <c r="AX37" s="28"/>
    </row>
    <row r="38" spans="1:50" ht="11.25">
      <c r="A38" s="28"/>
      <c r="B38" s="266" t="s">
        <v>267</v>
      </c>
      <c r="C38" s="267"/>
      <c r="D38" s="267"/>
      <c r="E38" s="267"/>
      <c r="F38" s="267"/>
      <c r="G38" s="267"/>
      <c r="H38" s="267"/>
      <c r="I38" s="267"/>
      <c r="J38" s="267"/>
      <c r="K38" s="267"/>
      <c r="L38" s="267"/>
      <c r="M38" s="581" t="s">
        <v>778</v>
      </c>
      <c r="N38" s="582"/>
      <c r="O38" s="582"/>
      <c r="P38" s="582"/>
      <c r="Q38" s="583"/>
      <c r="R38" s="418"/>
      <c r="S38" s="418"/>
      <c r="T38" s="421"/>
      <c r="U38" s="408" t="s">
        <v>222</v>
      </c>
      <c r="V38" s="579"/>
      <c r="W38" s="581" t="s">
        <v>782</v>
      </c>
      <c r="X38" s="582"/>
      <c r="Y38" s="582"/>
      <c r="Z38" s="582"/>
      <c r="AA38" s="583"/>
      <c r="AB38" s="418"/>
      <c r="AC38" s="418"/>
      <c r="AD38" s="421"/>
      <c r="AE38" s="408" t="s">
        <v>222</v>
      </c>
      <c r="AF38" s="579"/>
      <c r="AG38" s="28"/>
      <c r="AH38" s="28"/>
      <c r="AI38" s="28"/>
      <c r="AJ38" s="28"/>
      <c r="AK38" s="28"/>
      <c r="AL38" s="28"/>
      <c r="AM38" s="28"/>
      <c r="AN38" s="28"/>
      <c r="AO38" s="28"/>
      <c r="AP38" s="28"/>
      <c r="AQ38" s="28"/>
      <c r="AR38" s="28"/>
      <c r="AS38" s="28"/>
      <c r="AT38" s="28"/>
      <c r="AU38" s="28"/>
      <c r="AV38" s="28"/>
      <c r="AW38" s="28"/>
      <c r="AX38" s="28"/>
    </row>
    <row r="39" spans="1:50" ht="11.25">
      <c r="A39" s="28"/>
      <c r="B39" s="272"/>
      <c r="C39" s="273"/>
      <c r="D39" s="273"/>
      <c r="E39" s="273"/>
      <c r="F39" s="273"/>
      <c r="G39" s="273"/>
      <c r="H39" s="273"/>
      <c r="I39" s="273"/>
      <c r="J39" s="273"/>
      <c r="K39" s="273"/>
      <c r="L39" s="273"/>
      <c r="M39" s="786"/>
      <c r="N39" s="787"/>
      <c r="O39" s="787"/>
      <c r="P39" s="787"/>
      <c r="Q39" s="788"/>
      <c r="R39" s="418"/>
      <c r="S39" s="418"/>
      <c r="T39" s="421"/>
      <c r="U39" s="408"/>
      <c r="V39" s="579"/>
      <c r="W39" s="786"/>
      <c r="X39" s="787"/>
      <c r="Y39" s="787"/>
      <c r="Z39" s="787"/>
      <c r="AA39" s="788"/>
      <c r="AB39" s="418"/>
      <c r="AC39" s="418"/>
      <c r="AD39" s="421"/>
      <c r="AE39" s="408"/>
      <c r="AF39" s="579"/>
      <c r="AG39" s="28"/>
      <c r="AH39" s="28"/>
      <c r="AI39" s="28"/>
      <c r="AJ39" s="28"/>
      <c r="AK39" s="28"/>
      <c r="AL39" s="28"/>
      <c r="AM39" s="28"/>
      <c r="AN39" s="28"/>
      <c r="AO39" s="28"/>
      <c r="AP39" s="28"/>
      <c r="AQ39" s="28"/>
      <c r="AR39" s="28"/>
      <c r="AS39" s="28"/>
      <c r="AT39" s="28"/>
      <c r="AU39" s="28"/>
      <c r="AV39" s="28"/>
      <c r="AW39" s="28"/>
      <c r="AX39" s="28"/>
    </row>
    <row r="40" spans="1:50" ht="11.2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row>
  </sheetData>
  <sheetProtection/>
  <mergeCells count="85">
    <mergeCell ref="B22:I23"/>
    <mergeCell ref="B32:AJ33"/>
    <mergeCell ref="B34:L37"/>
    <mergeCell ref="M34:N35"/>
    <mergeCell ref="A1:AB2"/>
    <mergeCell ref="B3:AJ4"/>
    <mergeCell ref="B5:L8"/>
    <mergeCell ref="M5:N6"/>
    <mergeCell ref="O5:X6"/>
    <mergeCell ref="Y5:Z6"/>
    <mergeCell ref="AA5:AJ6"/>
    <mergeCell ref="AK5:AL6"/>
    <mergeCell ref="U9:V10"/>
    <mergeCell ref="W9:AA10"/>
    <mergeCell ref="AB9:AD10"/>
    <mergeCell ref="AM5:AV6"/>
    <mergeCell ref="M7:N8"/>
    <mergeCell ref="O7:X8"/>
    <mergeCell ref="Y7:Z8"/>
    <mergeCell ref="AA7:AD8"/>
    <mergeCell ref="AE7:AU8"/>
    <mergeCell ref="AV7:AV8"/>
    <mergeCell ref="M15:O15"/>
    <mergeCell ref="P15:R15"/>
    <mergeCell ref="M16:O16"/>
    <mergeCell ref="P16:R16"/>
    <mergeCell ref="B9:L10"/>
    <mergeCell ref="M9:Q10"/>
    <mergeCell ref="R9:T10"/>
    <mergeCell ref="O17:P18"/>
    <mergeCell ref="Q17:Q18"/>
    <mergeCell ref="R17:S18"/>
    <mergeCell ref="T17:T18"/>
    <mergeCell ref="AE9:AF10"/>
    <mergeCell ref="B11:L12"/>
    <mergeCell ref="M11:AA12"/>
    <mergeCell ref="B13:L14"/>
    <mergeCell ref="M13:AA14"/>
    <mergeCell ref="B15:L16"/>
    <mergeCell ref="U17:V18"/>
    <mergeCell ref="W17:W18"/>
    <mergeCell ref="B20:AJ21"/>
    <mergeCell ref="J22:L23"/>
    <mergeCell ref="M22:N23"/>
    <mergeCell ref="O22:V23"/>
    <mergeCell ref="W22:AE23"/>
    <mergeCell ref="AF22:AG23"/>
    <mergeCell ref="B17:L18"/>
    <mergeCell ref="M17:N18"/>
    <mergeCell ref="B24:I24"/>
    <mergeCell ref="J24:Q24"/>
    <mergeCell ref="R24:Y24"/>
    <mergeCell ref="Z24:AG24"/>
    <mergeCell ref="AH24:AO24"/>
    <mergeCell ref="AP24:AW24"/>
    <mergeCell ref="B25:I26"/>
    <mergeCell ref="J25:Q26"/>
    <mergeCell ref="R25:Y26"/>
    <mergeCell ref="Z25:AG26"/>
    <mergeCell ref="AH25:AO26"/>
    <mergeCell ref="AP25:AW26"/>
    <mergeCell ref="B27:I28"/>
    <mergeCell ref="J27:Q28"/>
    <mergeCell ref="R27:Y28"/>
    <mergeCell ref="Z27:AG28"/>
    <mergeCell ref="AH27:AO28"/>
    <mergeCell ref="AP27:AW28"/>
    <mergeCell ref="O34:X35"/>
    <mergeCell ref="Y34:Z35"/>
    <mergeCell ref="AA34:AJ35"/>
    <mergeCell ref="AK34:AL35"/>
    <mergeCell ref="AM34:AV35"/>
    <mergeCell ref="M36:N37"/>
    <mergeCell ref="O36:X37"/>
    <mergeCell ref="Y36:Z37"/>
    <mergeCell ref="AA36:AD37"/>
    <mergeCell ref="AE36:AU37"/>
    <mergeCell ref="AV36:AV37"/>
    <mergeCell ref="B38:L39"/>
    <mergeCell ref="M38:Q39"/>
    <mergeCell ref="R38:T39"/>
    <mergeCell ref="U38:V39"/>
    <mergeCell ref="W38:AA39"/>
    <mergeCell ref="AB38:AD39"/>
    <mergeCell ref="AE38:AF39"/>
  </mergeCells>
  <dataValidations count="1">
    <dataValidation type="list" allowBlank="1" showInputMessage="1" showErrorMessage="1" sqref="M5:N8 Y5:Z8 AK5:AL6 M16:R16 M34:N37 Y34:Z37 AK34:AL35">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&amp;R10</oddFooter>
  </headerFooter>
</worksheet>
</file>

<file path=xl/worksheets/sheet16.xml><?xml version="1.0" encoding="utf-8"?>
<worksheet xmlns="http://schemas.openxmlformats.org/spreadsheetml/2006/main" xmlns:r="http://schemas.openxmlformats.org/officeDocument/2006/relationships">
  <dimension ref="A1:BJ89"/>
  <sheetViews>
    <sheetView showGridLines="0" view="pageBreakPreview" zoomScaleSheetLayoutView="100" zoomScalePageLayoutView="0" workbookViewId="0" topLeftCell="A1">
      <selection activeCell="A1" sqref="A1:O2"/>
    </sheetView>
  </sheetViews>
  <sheetFormatPr defaultColWidth="1.875" defaultRowHeight="11.25" customHeight="1"/>
  <cols>
    <col min="1" max="16384" width="1.875" style="8" customWidth="1"/>
  </cols>
  <sheetData>
    <row r="1" spans="1:62" s="16" customFormat="1" ht="11.25" customHeight="1">
      <c r="A1" s="892" t="s">
        <v>783</v>
      </c>
      <c r="B1" s="892"/>
      <c r="C1" s="892"/>
      <c r="D1" s="892"/>
      <c r="E1" s="892"/>
      <c r="F1" s="892"/>
      <c r="G1" s="892"/>
      <c r="H1" s="892"/>
      <c r="I1" s="892"/>
      <c r="J1" s="892"/>
      <c r="K1" s="892"/>
      <c r="L1" s="892"/>
      <c r="M1" s="892"/>
      <c r="N1" s="892"/>
      <c r="O1" s="892"/>
      <c r="P1" s="892" t="s">
        <v>323</v>
      </c>
      <c r="Q1" s="840">
        <f>EDATE(1!$Q$75,-2)</f>
        <v>45047</v>
      </c>
      <c r="R1" s="840"/>
      <c r="S1" s="840"/>
      <c r="T1" s="840"/>
      <c r="U1" s="840"/>
      <c r="V1" s="840"/>
      <c r="W1" s="840"/>
      <c r="X1" s="892" t="s">
        <v>346</v>
      </c>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15"/>
      <c r="AZ1" s="15"/>
      <c r="BA1" s="15"/>
      <c r="BB1" s="15"/>
      <c r="BC1" s="15"/>
      <c r="BD1" s="15"/>
      <c r="BE1" s="15"/>
      <c r="BF1" s="15"/>
      <c r="BG1" s="15"/>
      <c r="BH1" s="15"/>
      <c r="BI1" s="15"/>
      <c r="BJ1" s="15"/>
    </row>
    <row r="2" spans="1:62" s="16" customFormat="1" ht="11.25" customHeight="1">
      <c r="A2" s="892"/>
      <c r="B2" s="892"/>
      <c r="C2" s="892"/>
      <c r="D2" s="892"/>
      <c r="E2" s="892"/>
      <c r="F2" s="892"/>
      <c r="G2" s="892"/>
      <c r="H2" s="892"/>
      <c r="I2" s="892"/>
      <c r="J2" s="892"/>
      <c r="K2" s="892"/>
      <c r="L2" s="892"/>
      <c r="M2" s="892"/>
      <c r="N2" s="892"/>
      <c r="O2" s="892"/>
      <c r="P2" s="893"/>
      <c r="Q2" s="894"/>
      <c r="R2" s="894"/>
      <c r="S2" s="894"/>
      <c r="T2" s="894"/>
      <c r="U2" s="894"/>
      <c r="V2" s="894"/>
      <c r="W2" s="894"/>
      <c r="X2" s="89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15"/>
      <c r="AZ2" s="15"/>
      <c r="BA2" s="15"/>
      <c r="BB2" s="15"/>
      <c r="BC2" s="15"/>
      <c r="BD2" s="15"/>
      <c r="BE2" s="15"/>
      <c r="BF2" s="15"/>
      <c r="BG2" s="15"/>
      <c r="BH2" s="15"/>
      <c r="BI2" s="15"/>
      <c r="BJ2" s="15"/>
    </row>
    <row r="3" spans="1:50" s="17" customFormat="1" ht="11.25" customHeight="1">
      <c r="A3" s="38"/>
      <c r="B3" s="935" t="s">
        <v>413</v>
      </c>
      <c r="C3" s="936"/>
      <c r="D3" s="936"/>
      <c r="E3" s="937"/>
      <c r="F3" s="918" t="s">
        <v>408</v>
      </c>
      <c r="G3" s="919"/>
      <c r="H3" s="919"/>
      <c r="I3" s="919"/>
      <c r="J3" s="919"/>
      <c r="K3" s="919"/>
      <c r="L3" s="919"/>
      <c r="M3" s="919"/>
      <c r="N3" s="920"/>
      <c r="O3" s="918" t="s">
        <v>412</v>
      </c>
      <c r="P3" s="919"/>
      <c r="Q3" s="919"/>
      <c r="R3" s="919"/>
      <c r="S3" s="919"/>
      <c r="T3" s="919"/>
      <c r="U3" s="919"/>
      <c r="V3" s="919"/>
      <c r="W3" s="919"/>
      <c r="X3" s="919"/>
      <c r="Y3" s="919"/>
      <c r="Z3" s="919"/>
      <c r="AA3" s="919"/>
      <c r="AB3" s="919"/>
      <c r="AC3" s="919"/>
      <c r="AD3" s="919"/>
      <c r="AE3" s="919"/>
      <c r="AF3" s="919"/>
      <c r="AG3" s="919"/>
      <c r="AH3" s="919"/>
      <c r="AI3" s="919"/>
      <c r="AJ3" s="919"/>
      <c r="AK3" s="919"/>
      <c r="AL3" s="919"/>
      <c r="AM3" s="919"/>
      <c r="AN3" s="919"/>
      <c r="AO3" s="919"/>
      <c r="AP3" s="919"/>
      <c r="AQ3" s="919"/>
      <c r="AR3" s="920"/>
      <c r="AS3" s="918" t="s">
        <v>409</v>
      </c>
      <c r="AT3" s="919"/>
      <c r="AU3" s="919"/>
      <c r="AV3" s="919"/>
      <c r="AW3" s="920"/>
      <c r="AX3" s="37"/>
    </row>
    <row r="4" spans="1:50" s="17" customFormat="1" ht="11.25" customHeight="1">
      <c r="A4" s="38"/>
      <c r="B4" s="871" t="s">
        <v>440</v>
      </c>
      <c r="C4" s="872"/>
      <c r="D4" s="872"/>
      <c r="E4" s="873"/>
      <c r="F4" s="933" t="s">
        <v>397</v>
      </c>
      <c r="G4" s="933"/>
      <c r="H4" s="933"/>
      <c r="I4" s="933"/>
      <c r="J4" s="933"/>
      <c r="K4" s="933"/>
      <c r="L4" s="933"/>
      <c r="M4" s="933"/>
      <c r="N4" s="933"/>
      <c r="O4" s="899" t="s">
        <v>119</v>
      </c>
      <c r="P4" s="900"/>
      <c r="Q4" s="900"/>
      <c r="R4" s="900"/>
      <c r="S4" s="900"/>
      <c r="T4" s="900"/>
      <c r="U4" s="900"/>
      <c r="V4" s="900"/>
      <c r="W4" s="900"/>
      <c r="X4" s="900"/>
      <c r="Y4" s="900"/>
      <c r="Z4" s="900"/>
      <c r="AA4" s="900"/>
      <c r="AB4" s="900"/>
      <c r="AC4" s="901"/>
      <c r="AD4" s="896"/>
      <c r="AE4" s="897" t="s">
        <v>403</v>
      </c>
      <c r="AF4" s="898"/>
      <c r="AG4" s="895"/>
      <c r="AH4" s="896"/>
      <c r="AI4" s="897" t="s">
        <v>404</v>
      </c>
      <c r="AJ4" s="898"/>
      <c r="AK4" s="871"/>
      <c r="AL4" s="872"/>
      <c r="AM4" s="872"/>
      <c r="AN4" s="872"/>
      <c r="AO4" s="872"/>
      <c r="AP4" s="872"/>
      <c r="AQ4" s="872"/>
      <c r="AR4" s="873"/>
      <c r="AS4" s="861"/>
      <c r="AT4" s="861"/>
      <c r="AU4" s="861"/>
      <c r="AV4" s="861"/>
      <c r="AW4" s="861"/>
      <c r="AX4" s="37"/>
    </row>
    <row r="5" spans="1:50" s="17" customFormat="1" ht="11.25" customHeight="1">
      <c r="A5" s="38"/>
      <c r="B5" s="874"/>
      <c r="C5" s="875"/>
      <c r="D5" s="875"/>
      <c r="E5" s="876"/>
      <c r="F5" s="933"/>
      <c r="G5" s="933"/>
      <c r="H5" s="933"/>
      <c r="I5" s="933"/>
      <c r="J5" s="933"/>
      <c r="K5" s="933"/>
      <c r="L5" s="933"/>
      <c r="M5" s="933"/>
      <c r="N5" s="933"/>
      <c r="O5" s="899" t="s">
        <v>120</v>
      </c>
      <c r="P5" s="900"/>
      <c r="Q5" s="900"/>
      <c r="R5" s="900"/>
      <c r="S5" s="900"/>
      <c r="T5" s="900"/>
      <c r="U5" s="900"/>
      <c r="V5" s="900"/>
      <c r="W5" s="900"/>
      <c r="X5" s="900"/>
      <c r="Y5" s="900"/>
      <c r="Z5" s="900"/>
      <c r="AA5" s="900"/>
      <c r="AB5" s="900"/>
      <c r="AC5" s="901"/>
      <c r="AD5" s="896"/>
      <c r="AE5" s="897" t="s">
        <v>402</v>
      </c>
      <c r="AF5" s="898"/>
      <c r="AG5" s="895"/>
      <c r="AH5" s="896"/>
      <c r="AI5" s="884" t="s">
        <v>404</v>
      </c>
      <c r="AJ5" s="885"/>
      <c r="AK5" s="874"/>
      <c r="AL5" s="875"/>
      <c r="AM5" s="875"/>
      <c r="AN5" s="875"/>
      <c r="AO5" s="875"/>
      <c r="AP5" s="875"/>
      <c r="AQ5" s="875"/>
      <c r="AR5" s="876"/>
      <c r="AS5" s="861"/>
      <c r="AT5" s="861"/>
      <c r="AU5" s="861"/>
      <c r="AV5" s="861"/>
      <c r="AW5" s="861"/>
      <c r="AX5" s="37"/>
    </row>
    <row r="6" spans="1:50" s="17" customFormat="1" ht="11.25" customHeight="1">
      <c r="A6" s="38"/>
      <c r="B6" s="874"/>
      <c r="C6" s="875"/>
      <c r="D6" s="875"/>
      <c r="E6" s="876"/>
      <c r="F6" s="947"/>
      <c r="G6" s="948"/>
      <c r="H6" s="948"/>
      <c r="I6" s="948"/>
      <c r="J6" s="948"/>
      <c r="K6" s="948"/>
      <c r="L6" s="948"/>
      <c r="M6" s="863" t="s">
        <v>441</v>
      </c>
      <c r="N6" s="864"/>
      <c r="O6" s="899" t="s">
        <v>121</v>
      </c>
      <c r="P6" s="900"/>
      <c r="Q6" s="900"/>
      <c r="R6" s="900"/>
      <c r="S6" s="900"/>
      <c r="T6" s="900"/>
      <c r="U6" s="900"/>
      <c r="V6" s="900"/>
      <c r="W6" s="900"/>
      <c r="X6" s="900"/>
      <c r="Y6" s="900"/>
      <c r="Z6" s="900"/>
      <c r="AA6" s="900"/>
      <c r="AB6" s="900"/>
      <c r="AC6" s="901"/>
      <c r="AD6" s="896"/>
      <c r="AE6" s="902" t="s">
        <v>403</v>
      </c>
      <c r="AF6" s="903"/>
      <c r="AG6" s="895"/>
      <c r="AH6" s="896"/>
      <c r="AI6" s="902" t="s">
        <v>404</v>
      </c>
      <c r="AJ6" s="903"/>
      <c r="AK6" s="874"/>
      <c r="AL6" s="875"/>
      <c r="AM6" s="875"/>
      <c r="AN6" s="875"/>
      <c r="AO6" s="875"/>
      <c r="AP6" s="875"/>
      <c r="AQ6" s="875"/>
      <c r="AR6" s="876"/>
      <c r="AS6" s="861"/>
      <c r="AT6" s="861"/>
      <c r="AU6" s="861"/>
      <c r="AV6" s="861"/>
      <c r="AW6" s="861"/>
      <c r="AX6" s="37"/>
    </row>
    <row r="7" spans="1:50" s="17" customFormat="1" ht="11.25" customHeight="1">
      <c r="A7" s="38"/>
      <c r="B7" s="874"/>
      <c r="C7" s="875"/>
      <c r="D7" s="875"/>
      <c r="E7" s="876"/>
      <c r="F7" s="949"/>
      <c r="G7" s="950"/>
      <c r="H7" s="950"/>
      <c r="I7" s="950"/>
      <c r="J7" s="950"/>
      <c r="K7" s="950"/>
      <c r="L7" s="950"/>
      <c r="M7" s="866"/>
      <c r="N7" s="867"/>
      <c r="O7" s="899" t="s">
        <v>122</v>
      </c>
      <c r="P7" s="900"/>
      <c r="Q7" s="900"/>
      <c r="R7" s="900"/>
      <c r="S7" s="900"/>
      <c r="T7" s="900"/>
      <c r="U7" s="900"/>
      <c r="V7" s="900"/>
      <c r="W7" s="900"/>
      <c r="X7" s="900"/>
      <c r="Y7" s="900"/>
      <c r="Z7" s="900"/>
      <c r="AA7" s="900"/>
      <c r="AB7" s="900"/>
      <c r="AC7" s="901"/>
      <c r="AD7" s="896"/>
      <c r="AE7" s="902" t="s">
        <v>403</v>
      </c>
      <c r="AF7" s="903"/>
      <c r="AG7" s="895"/>
      <c r="AH7" s="896"/>
      <c r="AI7" s="902" t="s">
        <v>404</v>
      </c>
      <c r="AJ7" s="903"/>
      <c r="AK7" s="874"/>
      <c r="AL7" s="875"/>
      <c r="AM7" s="875"/>
      <c r="AN7" s="875"/>
      <c r="AO7" s="875"/>
      <c r="AP7" s="875"/>
      <c r="AQ7" s="875"/>
      <c r="AR7" s="876"/>
      <c r="AS7" s="861"/>
      <c r="AT7" s="861"/>
      <c r="AU7" s="861"/>
      <c r="AV7" s="861"/>
      <c r="AW7" s="861"/>
      <c r="AX7" s="37"/>
    </row>
    <row r="8" spans="1:50" s="17" customFormat="1" ht="11.25" customHeight="1">
      <c r="A8" s="38"/>
      <c r="B8" s="874"/>
      <c r="C8" s="875"/>
      <c r="D8" s="875"/>
      <c r="E8" s="876"/>
      <c r="F8" s="951"/>
      <c r="G8" s="952"/>
      <c r="H8" s="952"/>
      <c r="I8" s="952"/>
      <c r="J8" s="952"/>
      <c r="K8" s="952"/>
      <c r="L8" s="952"/>
      <c r="M8" s="869"/>
      <c r="N8" s="870"/>
      <c r="O8" s="899" t="s">
        <v>123</v>
      </c>
      <c r="P8" s="900"/>
      <c r="Q8" s="900"/>
      <c r="R8" s="900"/>
      <c r="S8" s="900"/>
      <c r="T8" s="900"/>
      <c r="U8" s="900"/>
      <c r="V8" s="900"/>
      <c r="W8" s="900"/>
      <c r="X8" s="900"/>
      <c r="Y8" s="900"/>
      <c r="Z8" s="900"/>
      <c r="AA8" s="900"/>
      <c r="AB8" s="900"/>
      <c r="AC8" s="901"/>
      <c r="AD8" s="896"/>
      <c r="AE8" s="902" t="s">
        <v>403</v>
      </c>
      <c r="AF8" s="903"/>
      <c r="AG8" s="895"/>
      <c r="AH8" s="896"/>
      <c r="AI8" s="902" t="s">
        <v>404</v>
      </c>
      <c r="AJ8" s="903"/>
      <c r="AK8" s="874"/>
      <c r="AL8" s="875"/>
      <c r="AM8" s="875"/>
      <c r="AN8" s="875"/>
      <c r="AO8" s="875"/>
      <c r="AP8" s="875"/>
      <c r="AQ8" s="875"/>
      <c r="AR8" s="876"/>
      <c r="AS8" s="861"/>
      <c r="AT8" s="861"/>
      <c r="AU8" s="861"/>
      <c r="AV8" s="861"/>
      <c r="AW8" s="861"/>
      <c r="AX8" s="37"/>
    </row>
    <row r="9" spans="1:50" s="17" customFormat="1" ht="11.25" customHeight="1">
      <c r="A9" s="38"/>
      <c r="B9" s="874"/>
      <c r="C9" s="875"/>
      <c r="D9" s="875"/>
      <c r="E9" s="876"/>
      <c r="F9" s="933" t="s">
        <v>398</v>
      </c>
      <c r="G9" s="933"/>
      <c r="H9" s="933"/>
      <c r="I9" s="933"/>
      <c r="J9" s="933"/>
      <c r="K9" s="933"/>
      <c r="L9" s="933"/>
      <c r="M9" s="933"/>
      <c r="N9" s="933"/>
      <c r="O9" s="899" t="s">
        <v>124</v>
      </c>
      <c r="P9" s="900"/>
      <c r="Q9" s="900"/>
      <c r="R9" s="900"/>
      <c r="S9" s="900"/>
      <c r="T9" s="900"/>
      <c r="U9" s="900"/>
      <c r="V9" s="900"/>
      <c r="W9" s="900"/>
      <c r="X9" s="900"/>
      <c r="Y9" s="900"/>
      <c r="Z9" s="900"/>
      <c r="AA9" s="900"/>
      <c r="AB9" s="900"/>
      <c r="AC9" s="901"/>
      <c r="AD9" s="896"/>
      <c r="AE9" s="897" t="s">
        <v>403</v>
      </c>
      <c r="AF9" s="898"/>
      <c r="AG9" s="895"/>
      <c r="AH9" s="896"/>
      <c r="AI9" s="897" t="s">
        <v>404</v>
      </c>
      <c r="AJ9" s="898"/>
      <c r="AK9" s="874"/>
      <c r="AL9" s="875"/>
      <c r="AM9" s="875"/>
      <c r="AN9" s="875"/>
      <c r="AO9" s="875"/>
      <c r="AP9" s="875"/>
      <c r="AQ9" s="875"/>
      <c r="AR9" s="876"/>
      <c r="AS9" s="861"/>
      <c r="AT9" s="861"/>
      <c r="AU9" s="861"/>
      <c r="AV9" s="861"/>
      <c r="AW9" s="861"/>
      <c r="AX9" s="37"/>
    </row>
    <row r="10" spans="1:50" s="17" customFormat="1" ht="11.25" customHeight="1">
      <c r="A10" s="38"/>
      <c r="B10" s="874"/>
      <c r="C10" s="875"/>
      <c r="D10" s="875"/>
      <c r="E10" s="876"/>
      <c r="F10" s="933"/>
      <c r="G10" s="933"/>
      <c r="H10" s="933"/>
      <c r="I10" s="933"/>
      <c r="J10" s="933"/>
      <c r="K10" s="933"/>
      <c r="L10" s="933"/>
      <c r="M10" s="933"/>
      <c r="N10" s="933"/>
      <c r="O10" s="899" t="s">
        <v>561</v>
      </c>
      <c r="P10" s="900"/>
      <c r="Q10" s="900"/>
      <c r="R10" s="900"/>
      <c r="S10" s="900"/>
      <c r="T10" s="900"/>
      <c r="U10" s="900"/>
      <c r="V10" s="900"/>
      <c r="W10" s="900"/>
      <c r="X10" s="900"/>
      <c r="Y10" s="900"/>
      <c r="Z10" s="900"/>
      <c r="AA10" s="900"/>
      <c r="AB10" s="900"/>
      <c r="AC10" s="901"/>
      <c r="AD10" s="896"/>
      <c r="AE10" s="897" t="s">
        <v>403</v>
      </c>
      <c r="AF10" s="898"/>
      <c r="AG10" s="895"/>
      <c r="AH10" s="896"/>
      <c r="AI10" s="897" t="s">
        <v>404</v>
      </c>
      <c r="AJ10" s="898"/>
      <c r="AK10" s="874"/>
      <c r="AL10" s="875"/>
      <c r="AM10" s="875"/>
      <c r="AN10" s="875"/>
      <c r="AO10" s="875"/>
      <c r="AP10" s="875"/>
      <c r="AQ10" s="875"/>
      <c r="AR10" s="876"/>
      <c r="AS10" s="861"/>
      <c r="AT10" s="861"/>
      <c r="AU10" s="861"/>
      <c r="AV10" s="861"/>
      <c r="AW10" s="861"/>
      <c r="AX10" s="37"/>
    </row>
    <row r="11" spans="1:50" s="17" customFormat="1" ht="11.25" customHeight="1">
      <c r="A11" s="38"/>
      <c r="B11" s="874"/>
      <c r="C11" s="875"/>
      <c r="D11" s="875"/>
      <c r="E11" s="876"/>
      <c r="F11" s="887"/>
      <c r="G11" s="895"/>
      <c r="H11" s="924" t="s">
        <v>489</v>
      </c>
      <c r="I11" s="925"/>
      <c r="J11" s="925"/>
      <c r="K11" s="925"/>
      <c r="L11" s="925"/>
      <c r="M11" s="925"/>
      <c r="N11" s="926"/>
      <c r="O11" s="929" t="s">
        <v>562</v>
      </c>
      <c r="P11" s="930"/>
      <c r="Q11" s="930"/>
      <c r="R11" s="930"/>
      <c r="S11" s="930"/>
      <c r="T11" s="930"/>
      <c r="U11" s="930"/>
      <c r="V11" s="930"/>
      <c r="W11" s="930"/>
      <c r="X11" s="930"/>
      <c r="Y11" s="930"/>
      <c r="Z11" s="930"/>
      <c r="AA11" s="930"/>
      <c r="AB11" s="931"/>
      <c r="AC11" s="887"/>
      <c r="AD11" s="934"/>
      <c r="AE11" s="897" t="s">
        <v>402</v>
      </c>
      <c r="AF11" s="898"/>
      <c r="AG11" s="895"/>
      <c r="AH11" s="896"/>
      <c r="AI11" s="884" t="s">
        <v>404</v>
      </c>
      <c r="AJ11" s="885"/>
      <c r="AK11" s="874"/>
      <c r="AL11" s="875"/>
      <c r="AM11" s="875"/>
      <c r="AN11" s="875"/>
      <c r="AO11" s="875"/>
      <c r="AP11" s="875"/>
      <c r="AQ11" s="875"/>
      <c r="AR11" s="876"/>
      <c r="AS11" s="889"/>
      <c r="AT11" s="890"/>
      <c r="AU11" s="890"/>
      <c r="AV11" s="890"/>
      <c r="AW11" s="891"/>
      <c r="AX11" s="37"/>
    </row>
    <row r="12" spans="1:50" s="17" customFormat="1" ht="11.25" customHeight="1">
      <c r="A12" s="38"/>
      <c r="B12" s="874"/>
      <c r="C12" s="875"/>
      <c r="D12" s="875"/>
      <c r="E12" s="876"/>
      <c r="F12" s="887"/>
      <c r="G12" s="895"/>
      <c r="H12" s="924" t="s">
        <v>400</v>
      </c>
      <c r="I12" s="925"/>
      <c r="J12" s="925"/>
      <c r="K12" s="925"/>
      <c r="L12" s="925"/>
      <c r="M12" s="925"/>
      <c r="N12" s="926"/>
      <c r="O12" s="929" t="s">
        <v>571</v>
      </c>
      <c r="P12" s="930"/>
      <c r="Q12" s="930"/>
      <c r="R12" s="930"/>
      <c r="S12" s="930"/>
      <c r="T12" s="930"/>
      <c r="U12" s="930"/>
      <c r="V12" s="930"/>
      <c r="W12" s="930"/>
      <c r="X12" s="930"/>
      <c r="Y12" s="930"/>
      <c r="Z12" s="930"/>
      <c r="AA12" s="930"/>
      <c r="AB12" s="931"/>
      <c r="AC12" s="887"/>
      <c r="AD12" s="934"/>
      <c r="AE12" s="897" t="s">
        <v>402</v>
      </c>
      <c r="AF12" s="898"/>
      <c r="AG12" s="895"/>
      <c r="AH12" s="896"/>
      <c r="AI12" s="884" t="s">
        <v>404</v>
      </c>
      <c r="AJ12" s="885"/>
      <c r="AK12" s="874"/>
      <c r="AL12" s="875"/>
      <c r="AM12" s="875"/>
      <c r="AN12" s="875"/>
      <c r="AO12" s="875"/>
      <c r="AP12" s="875"/>
      <c r="AQ12" s="875"/>
      <c r="AR12" s="876"/>
      <c r="AS12" s="889"/>
      <c r="AT12" s="890"/>
      <c r="AU12" s="890"/>
      <c r="AV12" s="890"/>
      <c r="AW12" s="891"/>
      <c r="AX12" s="37"/>
    </row>
    <row r="13" spans="1:50" s="17" customFormat="1" ht="11.25" customHeight="1">
      <c r="A13" s="38"/>
      <c r="B13" s="874"/>
      <c r="C13" s="875"/>
      <c r="D13" s="875"/>
      <c r="E13" s="876"/>
      <c r="F13" s="887"/>
      <c r="G13" s="895"/>
      <c r="H13" s="924" t="s">
        <v>46</v>
      </c>
      <c r="I13" s="925"/>
      <c r="J13" s="925"/>
      <c r="K13" s="925"/>
      <c r="L13" s="925"/>
      <c r="M13" s="925"/>
      <c r="N13" s="926"/>
      <c r="O13" s="938" t="s">
        <v>125</v>
      </c>
      <c r="P13" s="939"/>
      <c r="Q13" s="939"/>
      <c r="R13" s="939"/>
      <c r="S13" s="939"/>
      <c r="T13" s="939"/>
      <c r="U13" s="939"/>
      <c r="V13" s="939"/>
      <c r="W13" s="939"/>
      <c r="X13" s="939"/>
      <c r="Y13" s="939"/>
      <c r="Z13" s="939"/>
      <c r="AA13" s="939"/>
      <c r="AB13" s="939"/>
      <c r="AC13" s="882"/>
      <c r="AD13" s="883"/>
      <c r="AE13" s="884" t="s">
        <v>403</v>
      </c>
      <c r="AF13" s="885"/>
      <c r="AG13" s="887"/>
      <c r="AH13" s="934"/>
      <c r="AI13" s="897" t="s">
        <v>406</v>
      </c>
      <c r="AJ13" s="898"/>
      <c r="AK13" s="887"/>
      <c r="AL13" s="934"/>
      <c r="AM13" s="897" t="s">
        <v>407</v>
      </c>
      <c r="AN13" s="898"/>
      <c r="AO13" s="887"/>
      <c r="AP13" s="934"/>
      <c r="AQ13" s="897" t="s">
        <v>157</v>
      </c>
      <c r="AR13" s="898"/>
      <c r="AS13" s="861"/>
      <c r="AT13" s="861"/>
      <c r="AU13" s="861"/>
      <c r="AV13" s="861"/>
      <c r="AW13" s="861"/>
      <c r="AX13" s="37"/>
    </row>
    <row r="14" spans="1:50" s="17" customFormat="1" ht="11.25" customHeight="1">
      <c r="A14" s="38"/>
      <c r="B14" s="874"/>
      <c r="C14" s="875"/>
      <c r="D14" s="875"/>
      <c r="E14" s="876"/>
      <c r="F14" s="887"/>
      <c r="G14" s="895"/>
      <c r="H14" s="924" t="s">
        <v>47</v>
      </c>
      <c r="I14" s="925"/>
      <c r="J14" s="925"/>
      <c r="K14" s="925"/>
      <c r="L14" s="925"/>
      <c r="M14" s="925"/>
      <c r="N14" s="926"/>
      <c r="O14" s="899" t="s">
        <v>126</v>
      </c>
      <c r="P14" s="900"/>
      <c r="Q14" s="900"/>
      <c r="R14" s="900"/>
      <c r="S14" s="900"/>
      <c r="T14" s="900"/>
      <c r="U14" s="900"/>
      <c r="V14" s="900"/>
      <c r="W14" s="900"/>
      <c r="X14" s="900"/>
      <c r="Y14" s="900"/>
      <c r="Z14" s="900"/>
      <c r="AA14" s="900"/>
      <c r="AB14" s="900"/>
      <c r="AC14" s="901"/>
      <c r="AD14" s="896"/>
      <c r="AE14" s="897" t="s">
        <v>403</v>
      </c>
      <c r="AF14" s="898"/>
      <c r="AG14" s="895"/>
      <c r="AH14" s="896"/>
      <c r="AI14" s="897" t="s">
        <v>406</v>
      </c>
      <c r="AJ14" s="898"/>
      <c r="AK14" s="895"/>
      <c r="AL14" s="896"/>
      <c r="AM14" s="897" t="s">
        <v>407</v>
      </c>
      <c r="AN14" s="898"/>
      <c r="AO14" s="887"/>
      <c r="AP14" s="934"/>
      <c r="AQ14" s="897" t="s">
        <v>157</v>
      </c>
      <c r="AR14" s="904"/>
      <c r="AS14" s="861"/>
      <c r="AT14" s="861"/>
      <c r="AU14" s="861"/>
      <c r="AV14" s="861"/>
      <c r="AW14" s="861"/>
      <c r="AX14" s="37"/>
    </row>
    <row r="15" spans="1:50" s="17" customFormat="1" ht="11.25" customHeight="1">
      <c r="A15" s="38"/>
      <c r="B15" s="874"/>
      <c r="C15" s="875"/>
      <c r="D15" s="875"/>
      <c r="E15" s="876"/>
      <c r="F15" s="887"/>
      <c r="G15" s="895"/>
      <c r="H15" s="924" t="s">
        <v>48</v>
      </c>
      <c r="I15" s="925"/>
      <c r="J15" s="925"/>
      <c r="K15" s="925"/>
      <c r="L15" s="925"/>
      <c r="M15" s="925"/>
      <c r="N15" s="926"/>
      <c r="O15" s="929" t="s">
        <v>560</v>
      </c>
      <c r="P15" s="930"/>
      <c r="Q15" s="930"/>
      <c r="R15" s="930"/>
      <c r="S15" s="930"/>
      <c r="T15" s="930"/>
      <c r="U15" s="930"/>
      <c r="V15" s="930"/>
      <c r="W15" s="930"/>
      <c r="X15" s="930"/>
      <c r="Y15" s="930"/>
      <c r="Z15" s="930"/>
      <c r="AA15" s="930"/>
      <c r="AB15" s="931"/>
      <c r="AC15" s="901"/>
      <c r="AD15" s="896"/>
      <c r="AE15" s="897" t="s">
        <v>402</v>
      </c>
      <c r="AF15" s="898"/>
      <c r="AG15" s="895"/>
      <c r="AH15" s="896"/>
      <c r="AI15" s="897" t="s">
        <v>406</v>
      </c>
      <c r="AJ15" s="898"/>
      <c r="AK15" s="895"/>
      <c r="AL15" s="896"/>
      <c r="AM15" s="897" t="s">
        <v>407</v>
      </c>
      <c r="AN15" s="898"/>
      <c r="AO15" s="887"/>
      <c r="AP15" s="934"/>
      <c r="AQ15" s="897" t="s">
        <v>157</v>
      </c>
      <c r="AR15" s="904"/>
      <c r="AS15" s="861"/>
      <c r="AT15" s="861"/>
      <c r="AU15" s="861"/>
      <c r="AV15" s="861"/>
      <c r="AW15" s="861"/>
      <c r="AX15" s="37"/>
    </row>
    <row r="16" spans="1:50" s="17" customFormat="1" ht="11.25" customHeight="1">
      <c r="A16" s="38"/>
      <c r="B16" s="874"/>
      <c r="C16" s="875"/>
      <c r="D16" s="875"/>
      <c r="E16" s="876"/>
      <c r="F16" s="940" t="s">
        <v>399</v>
      </c>
      <c r="G16" s="941"/>
      <c r="H16" s="941"/>
      <c r="I16" s="941"/>
      <c r="J16" s="941"/>
      <c r="K16" s="941"/>
      <c r="L16" s="941"/>
      <c r="M16" s="941"/>
      <c r="N16" s="942"/>
      <c r="O16" s="899" t="s">
        <v>127</v>
      </c>
      <c r="P16" s="900"/>
      <c r="Q16" s="900"/>
      <c r="R16" s="900"/>
      <c r="S16" s="900"/>
      <c r="T16" s="900"/>
      <c r="U16" s="900"/>
      <c r="V16" s="900"/>
      <c r="W16" s="900"/>
      <c r="X16" s="900"/>
      <c r="Y16" s="900"/>
      <c r="Z16" s="900"/>
      <c r="AA16" s="900"/>
      <c r="AB16" s="900"/>
      <c r="AC16" s="901"/>
      <c r="AD16" s="896"/>
      <c r="AE16" s="897" t="s">
        <v>403</v>
      </c>
      <c r="AF16" s="898"/>
      <c r="AG16" s="895"/>
      <c r="AH16" s="896"/>
      <c r="AI16" s="897" t="s">
        <v>404</v>
      </c>
      <c r="AJ16" s="898"/>
      <c r="AK16" s="874"/>
      <c r="AL16" s="875"/>
      <c r="AM16" s="875"/>
      <c r="AN16" s="875"/>
      <c r="AO16" s="875"/>
      <c r="AP16" s="875"/>
      <c r="AQ16" s="875"/>
      <c r="AR16" s="876"/>
      <c r="AS16" s="861"/>
      <c r="AT16" s="861"/>
      <c r="AU16" s="861"/>
      <c r="AV16" s="861"/>
      <c r="AW16" s="861"/>
      <c r="AX16" s="37"/>
    </row>
    <row r="17" spans="1:50" s="17" customFormat="1" ht="11.25" customHeight="1">
      <c r="A17" s="38"/>
      <c r="B17" s="874"/>
      <c r="C17" s="875"/>
      <c r="D17" s="875"/>
      <c r="E17" s="876"/>
      <c r="F17" s="943"/>
      <c r="G17" s="944"/>
      <c r="H17" s="944"/>
      <c r="I17" s="944"/>
      <c r="J17" s="944"/>
      <c r="K17" s="944"/>
      <c r="L17" s="944"/>
      <c r="M17" s="944"/>
      <c r="N17" s="945"/>
      <c r="O17" s="899" t="s">
        <v>128</v>
      </c>
      <c r="P17" s="900"/>
      <c r="Q17" s="900"/>
      <c r="R17" s="900"/>
      <c r="S17" s="900"/>
      <c r="T17" s="900"/>
      <c r="U17" s="900"/>
      <c r="V17" s="900"/>
      <c r="W17" s="900"/>
      <c r="X17" s="900"/>
      <c r="Y17" s="900"/>
      <c r="Z17" s="900"/>
      <c r="AA17" s="900"/>
      <c r="AB17" s="900"/>
      <c r="AC17" s="901"/>
      <c r="AD17" s="896"/>
      <c r="AE17" s="897" t="s">
        <v>402</v>
      </c>
      <c r="AF17" s="898"/>
      <c r="AG17" s="895"/>
      <c r="AH17" s="896"/>
      <c r="AI17" s="884" t="s">
        <v>404</v>
      </c>
      <c r="AJ17" s="885"/>
      <c r="AK17" s="874"/>
      <c r="AL17" s="875"/>
      <c r="AM17" s="875"/>
      <c r="AN17" s="875"/>
      <c r="AO17" s="875"/>
      <c r="AP17" s="875"/>
      <c r="AQ17" s="875"/>
      <c r="AR17" s="876"/>
      <c r="AS17" s="861"/>
      <c r="AT17" s="861"/>
      <c r="AU17" s="861"/>
      <c r="AV17" s="861"/>
      <c r="AW17" s="861"/>
      <c r="AX17" s="37"/>
    </row>
    <row r="18" spans="1:50" s="17" customFormat="1" ht="11.25" customHeight="1">
      <c r="A18" s="38"/>
      <c r="B18" s="874"/>
      <c r="C18" s="875"/>
      <c r="D18" s="875"/>
      <c r="E18" s="876"/>
      <c r="F18" s="887"/>
      <c r="G18" s="895"/>
      <c r="H18" s="924" t="s">
        <v>414</v>
      </c>
      <c r="I18" s="925"/>
      <c r="J18" s="925"/>
      <c r="K18" s="925"/>
      <c r="L18" s="925"/>
      <c r="M18" s="925"/>
      <c r="N18" s="926"/>
      <c r="O18" s="899" t="s">
        <v>129</v>
      </c>
      <c r="P18" s="900"/>
      <c r="Q18" s="900"/>
      <c r="R18" s="900"/>
      <c r="S18" s="900"/>
      <c r="T18" s="900"/>
      <c r="U18" s="900"/>
      <c r="V18" s="900"/>
      <c r="W18" s="900"/>
      <c r="X18" s="900"/>
      <c r="Y18" s="900"/>
      <c r="Z18" s="900"/>
      <c r="AA18" s="900"/>
      <c r="AB18" s="900"/>
      <c r="AC18" s="901"/>
      <c r="AD18" s="896"/>
      <c r="AE18" s="897" t="s">
        <v>402</v>
      </c>
      <c r="AF18" s="898"/>
      <c r="AG18" s="895"/>
      <c r="AH18" s="896"/>
      <c r="AI18" s="884" t="s">
        <v>404</v>
      </c>
      <c r="AJ18" s="885"/>
      <c r="AK18" s="874"/>
      <c r="AL18" s="875"/>
      <c r="AM18" s="875"/>
      <c r="AN18" s="875"/>
      <c r="AO18" s="875"/>
      <c r="AP18" s="875"/>
      <c r="AQ18" s="875"/>
      <c r="AR18" s="876"/>
      <c r="AS18" s="861"/>
      <c r="AT18" s="861"/>
      <c r="AU18" s="861"/>
      <c r="AV18" s="861"/>
      <c r="AW18" s="861"/>
      <c r="AX18" s="37"/>
    </row>
    <row r="19" spans="1:50" s="17" customFormat="1" ht="11.25" customHeight="1">
      <c r="A19" s="38"/>
      <c r="B19" s="874"/>
      <c r="C19" s="875"/>
      <c r="D19" s="875"/>
      <c r="E19" s="876"/>
      <c r="F19" s="887"/>
      <c r="G19" s="895"/>
      <c r="H19" s="924" t="s">
        <v>415</v>
      </c>
      <c r="I19" s="925"/>
      <c r="J19" s="925"/>
      <c r="K19" s="925"/>
      <c r="L19" s="925"/>
      <c r="M19" s="925"/>
      <c r="N19" s="926"/>
      <c r="O19" s="899" t="s">
        <v>130</v>
      </c>
      <c r="P19" s="900"/>
      <c r="Q19" s="900"/>
      <c r="R19" s="900"/>
      <c r="S19" s="900"/>
      <c r="T19" s="900"/>
      <c r="U19" s="900"/>
      <c r="V19" s="900"/>
      <c r="W19" s="900"/>
      <c r="X19" s="900"/>
      <c r="Y19" s="900"/>
      <c r="Z19" s="900"/>
      <c r="AA19" s="900"/>
      <c r="AB19" s="900"/>
      <c r="AC19" s="901"/>
      <c r="AD19" s="896"/>
      <c r="AE19" s="897" t="s">
        <v>402</v>
      </c>
      <c r="AF19" s="898"/>
      <c r="AG19" s="895"/>
      <c r="AH19" s="896"/>
      <c r="AI19" s="884" t="s">
        <v>404</v>
      </c>
      <c r="AJ19" s="885"/>
      <c r="AK19" s="874"/>
      <c r="AL19" s="875"/>
      <c r="AM19" s="875"/>
      <c r="AN19" s="875"/>
      <c r="AO19" s="875"/>
      <c r="AP19" s="875"/>
      <c r="AQ19" s="875"/>
      <c r="AR19" s="876"/>
      <c r="AS19" s="861"/>
      <c r="AT19" s="861"/>
      <c r="AU19" s="861"/>
      <c r="AV19" s="861"/>
      <c r="AW19" s="861"/>
      <c r="AX19" s="37"/>
    </row>
    <row r="20" spans="1:50" s="17" customFormat="1" ht="11.25" customHeight="1">
      <c r="A20" s="38"/>
      <c r="B20" s="874"/>
      <c r="C20" s="875"/>
      <c r="D20" s="875"/>
      <c r="E20" s="876"/>
      <c r="F20" s="887"/>
      <c r="G20" s="895"/>
      <c r="H20" s="924" t="s">
        <v>416</v>
      </c>
      <c r="I20" s="925"/>
      <c r="J20" s="925"/>
      <c r="K20" s="925"/>
      <c r="L20" s="925"/>
      <c r="M20" s="925"/>
      <c r="N20" s="926"/>
      <c r="O20" s="932" t="s">
        <v>141</v>
      </c>
      <c r="P20" s="932"/>
      <c r="Q20" s="932"/>
      <c r="R20" s="932"/>
      <c r="S20" s="932"/>
      <c r="T20" s="932"/>
      <c r="U20" s="932"/>
      <c r="V20" s="932"/>
      <c r="W20" s="932"/>
      <c r="X20" s="932"/>
      <c r="Y20" s="932"/>
      <c r="Z20" s="932"/>
      <c r="AA20" s="932"/>
      <c r="AB20" s="932"/>
      <c r="AC20" s="901"/>
      <c r="AD20" s="896"/>
      <c r="AE20" s="897" t="s">
        <v>402</v>
      </c>
      <c r="AF20" s="898"/>
      <c r="AG20" s="895"/>
      <c r="AH20" s="896"/>
      <c r="AI20" s="897" t="s">
        <v>404</v>
      </c>
      <c r="AJ20" s="898"/>
      <c r="AK20" s="874"/>
      <c r="AL20" s="875"/>
      <c r="AM20" s="875"/>
      <c r="AN20" s="875"/>
      <c r="AO20" s="875"/>
      <c r="AP20" s="875"/>
      <c r="AQ20" s="875"/>
      <c r="AR20" s="876"/>
      <c r="AS20" s="861"/>
      <c r="AT20" s="861"/>
      <c r="AU20" s="861"/>
      <c r="AV20" s="861"/>
      <c r="AW20" s="861"/>
      <c r="AX20" s="37"/>
    </row>
    <row r="21" spans="1:50" s="17" customFormat="1" ht="11.25" customHeight="1">
      <c r="A21" s="38"/>
      <c r="B21" s="874"/>
      <c r="C21" s="875"/>
      <c r="D21" s="875"/>
      <c r="E21" s="876"/>
      <c r="F21" s="72"/>
      <c r="G21" s="71"/>
      <c r="H21" s="915" t="s">
        <v>401</v>
      </c>
      <c r="I21" s="916"/>
      <c r="J21" s="916"/>
      <c r="K21" s="916"/>
      <c r="L21" s="916"/>
      <c r="M21" s="916"/>
      <c r="N21" s="917"/>
      <c r="O21" s="932" t="s">
        <v>143</v>
      </c>
      <c r="P21" s="932"/>
      <c r="Q21" s="932"/>
      <c r="R21" s="932"/>
      <c r="S21" s="932"/>
      <c r="T21" s="932"/>
      <c r="U21" s="932"/>
      <c r="V21" s="932"/>
      <c r="W21" s="932"/>
      <c r="X21" s="932"/>
      <c r="Y21" s="932"/>
      <c r="Z21" s="932"/>
      <c r="AA21" s="932"/>
      <c r="AB21" s="932"/>
      <c r="AC21" s="901"/>
      <c r="AD21" s="896"/>
      <c r="AE21" s="897" t="s">
        <v>402</v>
      </c>
      <c r="AF21" s="898"/>
      <c r="AG21" s="901"/>
      <c r="AH21" s="896"/>
      <c r="AI21" s="897" t="s">
        <v>565</v>
      </c>
      <c r="AJ21" s="904"/>
      <c r="AK21" s="898"/>
      <c r="AL21" s="895"/>
      <c r="AM21" s="896"/>
      <c r="AN21" s="897" t="s">
        <v>566</v>
      </c>
      <c r="AO21" s="904"/>
      <c r="AP21" s="898"/>
      <c r="AQ21" s="912"/>
      <c r="AR21" s="913"/>
      <c r="AS21" s="861"/>
      <c r="AT21" s="861"/>
      <c r="AU21" s="861"/>
      <c r="AV21" s="861"/>
      <c r="AW21" s="861"/>
      <c r="AX21" s="37"/>
    </row>
    <row r="22" spans="1:50" s="17" customFormat="1" ht="11.25" customHeight="1">
      <c r="A22" s="38"/>
      <c r="B22" s="874"/>
      <c r="C22" s="875"/>
      <c r="D22" s="875"/>
      <c r="E22" s="876"/>
      <c r="F22" s="101"/>
      <c r="G22" s="102"/>
      <c r="H22" s="102"/>
      <c r="I22" s="102"/>
      <c r="J22" s="102"/>
      <c r="K22" s="102"/>
      <c r="L22" s="102"/>
      <c r="M22" s="102"/>
      <c r="N22" s="103"/>
      <c r="O22" s="899" t="s">
        <v>573</v>
      </c>
      <c r="P22" s="900"/>
      <c r="Q22" s="900"/>
      <c r="R22" s="900"/>
      <c r="S22" s="900"/>
      <c r="T22" s="900"/>
      <c r="U22" s="900"/>
      <c r="V22" s="900"/>
      <c r="W22" s="900"/>
      <c r="X22" s="900"/>
      <c r="Y22" s="900"/>
      <c r="Z22" s="900"/>
      <c r="AA22" s="900"/>
      <c r="AB22" s="900"/>
      <c r="AC22" s="901"/>
      <c r="AD22" s="896"/>
      <c r="AE22" s="897" t="s">
        <v>403</v>
      </c>
      <c r="AF22" s="898"/>
      <c r="AG22" s="895"/>
      <c r="AH22" s="896"/>
      <c r="AI22" s="897" t="s">
        <v>404</v>
      </c>
      <c r="AJ22" s="898"/>
      <c r="AK22" s="874"/>
      <c r="AL22" s="875"/>
      <c r="AM22" s="875"/>
      <c r="AN22" s="875"/>
      <c r="AO22" s="875"/>
      <c r="AP22" s="875"/>
      <c r="AQ22" s="875"/>
      <c r="AR22" s="876"/>
      <c r="AS22" s="861"/>
      <c r="AT22" s="861"/>
      <c r="AU22" s="861"/>
      <c r="AV22" s="861"/>
      <c r="AW22" s="861"/>
      <c r="AX22" s="37"/>
    </row>
    <row r="23" spans="1:50" s="17" customFormat="1" ht="11.25" customHeight="1">
      <c r="A23" s="38"/>
      <c r="B23" s="874"/>
      <c r="C23" s="875"/>
      <c r="D23" s="875"/>
      <c r="E23" s="876"/>
      <c r="F23" s="56"/>
      <c r="G23" s="3"/>
      <c r="H23" s="3"/>
      <c r="I23" s="3"/>
      <c r="J23" s="3"/>
      <c r="K23" s="3"/>
      <c r="L23" s="3"/>
      <c r="M23" s="3"/>
      <c r="N23" s="57"/>
      <c r="O23" s="899" t="s">
        <v>131</v>
      </c>
      <c r="P23" s="900"/>
      <c r="Q23" s="900"/>
      <c r="R23" s="900"/>
      <c r="S23" s="900"/>
      <c r="T23" s="900"/>
      <c r="U23" s="900"/>
      <c r="V23" s="900"/>
      <c r="W23" s="900"/>
      <c r="X23" s="900"/>
      <c r="Y23" s="900"/>
      <c r="Z23" s="900"/>
      <c r="AA23" s="900"/>
      <c r="AB23" s="900"/>
      <c r="AC23" s="901"/>
      <c r="AD23" s="896"/>
      <c r="AE23" s="897" t="s">
        <v>403</v>
      </c>
      <c r="AF23" s="898"/>
      <c r="AG23" s="895"/>
      <c r="AH23" s="896"/>
      <c r="AI23" s="897" t="s">
        <v>404</v>
      </c>
      <c r="AJ23" s="898"/>
      <c r="AK23" s="874"/>
      <c r="AL23" s="875"/>
      <c r="AM23" s="875"/>
      <c r="AN23" s="875"/>
      <c r="AO23" s="875"/>
      <c r="AP23" s="875"/>
      <c r="AQ23" s="875"/>
      <c r="AR23" s="876"/>
      <c r="AS23" s="861"/>
      <c r="AT23" s="861"/>
      <c r="AU23" s="861"/>
      <c r="AV23" s="861"/>
      <c r="AW23" s="861"/>
      <c r="AX23" s="37"/>
    </row>
    <row r="24" spans="1:50" s="17" customFormat="1" ht="11.25" customHeight="1">
      <c r="A24" s="38"/>
      <c r="B24" s="874"/>
      <c r="C24" s="875"/>
      <c r="D24" s="875"/>
      <c r="E24" s="876"/>
      <c r="F24" s="56"/>
      <c r="G24" s="3"/>
      <c r="H24" s="3"/>
      <c r="I24" s="3"/>
      <c r="J24" s="3"/>
      <c r="K24" s="3"/>
      <c r="L24" s="3"/>
      <c r="M24" s="3"/>
      <c r="N24" s="57"/>
      <c r="O24" s="899" t="s">
        <v>132</v>
      </c>
      <c r="P24" s="900"/>
      <c r="Q24" s="900"/>
      <c r="R24" s="900"/>
      <c r="S24" s="900"/>
      <c r="T24" s="900"/>
      <c r="U24" s="900"/>
      <c r="V24" s="900"/>
      <c r="W24" s="900"/>
      <c r="X24" s="900"/>
      <c r="Y24" s="900"/>
      <c r="Z24" s="900"/>
      <c r="AA24" s="900"/>
      <c r="AB24" s="900"/>
      <c r="AC24" s="901"/>
      <c r="AD24" s="896"/>
      <c r="AE24" s="897" t="s">
        <v>403</v>
      </c>
      <c r="AF24" s="898"/>
      <c r="AG24" s="895"/>
      <c r="AH24" s="896"/>
      <c r="AI24" s="897" t="s">
        <v>404</v>
      </c>
      <c r="AJ24" s="898"/>
      <c r="AK24" s="874"/>
      <c r="AL24" s="875"/>
      <c r="AM24" s="875"/>
      <c r="AN24" s="875"/>
      <c r="AO24" s="875"/>
      <c r="AP24" s="875"/>
      <c r="AQ24" s="875"/>
      <c r="AR24" s="876"/>
      <c r="AS24" s="861"/>
      <c r="AT24" s="861"/>
      <c r="AU24" s="861"/>
      <c r="AV24" s="861"/>
      <c r="AW24" s="861"/>
      <c r="AX24" s="37"/>
    </row>
    <row r="25" spans="1:50" s="17" customFormat="1" ht="11.25" customHeight="1">
      <c r="A25" s="38"/>
      <c r="B25" s="874"/>
      <c r="C25" s="875"/>
      <c r="D25" s="875"/>
      <c r="E25" s="876"/>
      <c r="F25" s="56"/>
      <c r="G25" s="3"/>
      <c r="H25" s="3"/>
      <c r="I25" s="3"/>
      <c r="J25" s="3"/>
      <c r="K25" s="3"/>
      <c r="L25" s="3"/>
      <c r="M25" s="3"/>
      <c r="N25" s="57"/>
      <c r="O25" s="899" t="s">
        <v>133</v>
      </c>
      <c r="P25" s="900"/>
      <c r="Q25" s="900"/>
      <c r="R25" s="900"/>
      <c r="S25" s="900"/>
      <c r="T25" s="900"/>
      <c r="U25" s="900"/>
      <c r="V25" s="900"/>
      <c r="W25" s="900"/>
      <c r="X25" s="900"/>
      <c r="Y25" s="900"/>
      <c r="Z25" s="900"/>
      <c r="AA25" s="900"/>
      <c r="AB25" s="900"/>
      <c r="AC25" s="901"/>
      <c r="AD25" s="896"/>
      <c r="AE25" s="897" t="s">
        <v>402</v>
      </c>
      <c r="AF25" s="898"/>
      <c r="AG25" s="895"/>
      <c r="AH25" s="896"/>
      <c r="AI25" s="884" t="s">
        <v>404</v>
      </c>
      <c r="AJ25" s="885"/>
      <c r="AK25" s="874"/>
      <c r="AL25" s="875"/>
      <c r="AM25" s="875"/>
      <c r="AN25" s="875"/>
      <c r="AO25" s="875"/>
      <c r="AP25" s="875"/>
      <c r="AQ25" s="875"/>
      <c r="AR25" s="876"/>
      <c r="AS25" s="861"/>
      <c r="AT25" s="861"/>
      <c r="AU25" s="861"/>
      <c r="AV25" s="861"/>
      <c r="AW25" s="861"/>
      <c r="AX25" s="37"/>
    </row>
    <row r="26" spans="1:50" s="17" customFormat="1" ht="11.25" customHeight="1">
      <c r="A26" s="38"/>
      <c r="B26" s="874"/>
      <c r="C26" s="875"/>
      <c r="D26" s="875"/>
      <c r="E26" s="876"/>
      <c r="F26" s="56"/>
      <c r="G26" s="3"/>
      <c r="H26" s="3"/>
      <c r="I26" s="3"/>
      <c r="J26" s="3"/>
      <c r="K26" s="3"/>
      <c r="L26" s="3"/>
      <c r="M26" s="3"/>
      <c r="N26" s="57"/>
      <c r="O26" s="899" t="s">
        <v>134</v>
      </c>
      <c r="P26" s="900"/>
      <c r="Q26" s="900"/>
      <c r="R26" s="900"/>
      <c r="S26" s="900"/>
      <c r="T26" s="900"/>
      <c r="U26" s="900"/>
      <c r="V26" s="900"/>
      <c r="W26" s="900"/>
      <c r="X26" s="900"/>
      <c r="Y26" s="900"/>
      <c r="Z26" s="900"/>
      <c r="AA26" s="900"/>
      <c r="AB26" s="900"/>
      <c r="AC26" s="901"/>
      <c r="AD26" s="896"/>
      <c r="AE26" s="897" t="s">
        <v>403</v>
      </c>
      <c r="AF26" s="898"/>
      <c r="AG26" s="895"/>
      <c r="AH26" s="896"/>
      <c r="AI26" s="897" t="s">
        <v>406</v>
      </c>
      <c r="AJ26" s="898"/>
      <c r="AK26" s="895"/>
      <c r="AL26" s="896"/>
      <c r="AM26" s="897" t="s">
        <v>407</v>
      </c>
      <c r="AN26" s="898"/>
      <c r="AO26" s="874"/>
      <c r="AP26" s="875"/>
      <c r="AQ26" s="875"/>
      <c r="AR26" s="876"/>
      <c r="AS26" s="861"/>
      <c r="AT26" s="861"/>
      <c r="AU26" s="861"/>
      <c r="AV26" s="861"/>
      <c r="AW26" s="861"/>
      <c r="AX26" s="37"/>
    </row>
    <row r="27" spans="1:50" s="17" customFormat="1" ht="11.25" customHeight="1">
      <c r="A27" s="38"/>
      <c r="B27" s="874"/>
      <c r="C27" s="875"/>
      <c r="D27" s="875"/>
      <c r="E27" s="876"/>
      <c r="F27" s="56"/>
      <c r="G27" s="3"/>
      <c r="H27" s="3"/>
      <c r="I27" s="3"/>
      <c r="J27" s="3"/>
      <c r="K27" s="3"/>
      <c r="L27" s="3"/>
      <c r="M27" s="3"/>
      <c r="N27" s="57"/>
      <c r="O27" s="899" t="s">
        <v>140</v>
      </c>
      <c r="P27" s="900"/>
      <c r="Q27" s="900"/>
      <c r="R27" s="900"/>
      <c r="S27" s="900"/>
      <c r="T27" s="900"/>
      <c r="U27" s="900"/>
      <c r="V27" s="900"/>
      <c r="W27" s="900"/>
      <c r="X27" s="900"/>
      <c r="Y27" s="900"/>
      <c r="Z27" s="900"/>
      <c r="AA27" s="900"/>
      <c r="AB27" s="900"/>
      <c r="AC27" s="901"/>
      <c r="AD27" s="896"/>
      <c r="AE27" s="897" t="s">
        <v>403</v>
      </c>
      <c r="AF27" s="898"/>
      <c r="AG27" s="895"/>
      <c r="AH27" s="896"/>
      <c r="AI27" s="897" t="s">
        <v>404</v>
      </c>
      <c r="AJ27" s="898"/>
      <c r="AK27" s="874"/>
      <c r="AL27" s="875"/>
      <c r="AM27" s="875"/>
      <c r="AN27" s="875"/>
      <c r="AO27" s="875"/>
      <c r="AP27" s="875"/>
      <c r="AQ27" s="875"/>
      <c r="AR27" s="876"/>
      <c r="AS27" s="861"/>
      <c r="AT27" s="861"/>
      <c r="AU27" s="861"/>
      <c r="AV27" s="861"/>
      <c r="AW27" s="861"/>
      <c r="AX27" s="37"/>
    </row>
    <row r="28" spans="1:50" s="17" customFormat="1" ht="11.25" customHeight="1">
      <c r="A28" s="38"/>
      <c r="B28" s="874"/>
      <c r="C28" s="875"/>
      <c r="D28" s="875"/>
      <c r="E28" s="876"/>
      <c r="F28" s="56"/>
      <c r="G28" s="3"/>
      <c r="H28" s="3"/>
      <c r="I28" s="3"/>
      <c r="J28" s="3"/>
      <c r="K28" s="3"/>
      <c r="L28" s="3"/>
      <c r="M28" s="3"/>
      <c r="N28" s="57"/>
      <c r="O28" s="899" t="s">
        <v>135</v>
      </c>
      <c r="P28" s="900"/>
      <c r="Q28" s="900"/>
      <c r="R28" s="900"/>
      <c r="S28" s="900"/>
      <c r="T28" s="900"/>
      <c r="U28" s="900"/>
      <c r="V28" s="900"/>
      <c r="W28" s="900"/>
      <c r="X28" s="900"/>
      <c r="Y28" s="900"/>
      <c r="Z28" s="900"/>
      <c r="AA28" s="900"/>
      <c r="AB28" s="900"/>
      <c r="AC28" s="901"/>
      <c r="AD28" s="896"/>
      <c r="AE28" s="897" t="s">
        <v>403</v>
      </c>
      <c r="AF28" s="898"/>
      <c r="AG28" s="895"/>
      <c r="AH28" s="896"/>
      <c r="AI28" s="897" t="s">
        <v>404</v>
      </c>
      <c r="AJ28" s="898"/>
      <c r="AK28" s="874"/>
      <c r="AL28" s="875"/>
      <c r="AM28" s="875"/>
      <c r="AN28" s="875"/>
      <c r="AO28" s="875"/>
      <c r="AP28" s="875"/>
      <c r="AQ28" s="875"/>
      <c r="AR28" s="876"/>
      <c r="AS28" s="861"/>
      <c r="AT28" s="861"/>
      <c r="AU28" s="861"/>
      <c r="AV28" s="861"/>
      <c r="AW28" s="861"/>
      <c r="AX28" s="37"/>
    </row>
    <row r="29" spans="1:50" s="17" customFormat="1" ht="11.25" customHeight="1">
      <c r="A29" s="38"/>
      <c r="B29" s="874"/>
      <c r="C29" s="875"/>
      <c r="D29" s="875"/>
      <c r="E29" s="876"/>
      <c r="F29" s="56"/>
      <c r="G29" s="3"/>
      <c r="H29" s="3"/>
      <c r="I29" s="3"/>
      <c r="J29" s="3"/>
      <c r="K29" s="3"/>
      <c r="L29" s="3"/>
      <c r="M29" s="3"/>
      <c r="N29" s="57"/>
      <c r="O29" s="899" t="s">
        <v>574</v>
      </c>
      <c r="P29" s="900"/>
      <c r="Q29" s="900"/>
      <c r="R29" s="900"/>
      <c r="S29" s="900"/>
      <c r="T29" s="900"/>
      <c r="U29" s="900"/>
      <c r="V29" s="900"/>
      <c r="W29" s="900"/>
      <c r="X29" s="900"/>
      <c r="Y29" s="900"/>
      <c r="Z29" s="900"/>
      <c r="AA29" s="900"/>
      <c r="AB29" s="900"/>
      <c r="AC29" s="901"/>
      <c r="AD29" s="896"/>
      <c r="AE29" s="897" t="s">
        <v>402</v>
      </c>
      <c r="AF29" s="898"/>
      <c r="AG29" s="895"/>
      <c r="AH29" s="896"/>
      <c r="AI29" s="897" t="s">
        <v>404</v>
      </c>
      <c r="AJ29" s="898"/>
      <c r="AK29" s="877"/>
      <c r="AL29" s="878"/>
      <c r="AM29" s="878"/>
      <c r="AN29" s="878"/>
      <c r="AO29" s="878"/>
      <c r="AP29" s="878"/>
      <c r="AQ29" s="878"/>
      <c r="AR29" s="879"/>
      <c r="AS29" s="861"/>
      <c r="AT29" s="861"/>
      <c r="AU29" s="861"/>
      <c r="AV29" s="861"/>
      <c r="AW29" s="861"/>
      <c r="AX29" s="37"/>
    </row>
    <row r="30" spans="2:49" ht="11.25" customHeight="1">
      <c r="B30" s="874"/>
      <c r="C30" s="875"/>
      <c r="D30" s="875"/>
      <c r="E30" s="876"/>
      <c r="F30" s="56"/>
      <c r="G30" s="3"/>
      <c r="H30" s="3"/>
      <c r="I30" s="3"/>
      <c r="J30" s="3"/>
      <c r="K30" s="3"/>
      <c r="L30" s="3"/>
      <c r="M30" s="3"/>
      <c r="N30" s="57"/>
      <c r="O30" s="921" t="s">
        <v>563</v>
      </c>
      <c r="P30" s="922"/>
      <c r="Q30" s="922"/>
      <c r="R30" s="922"/>
      <c r="S30" s="922"/>
      <c r="T30" s="922"/>
      <c r="U30" s="922"/>
      <c r="V30" s="922"/>
      <c r="W30" s="922"/>
      <c r="X30" s="922"/>
      <c r="Y30" s="922"/>
      <c r="Z30" s="922"/>
      <c r="AA30" s="922"/>
      <c r="AB30" s="923"/>
      <c r="AC30" s="907"/>
      <c r="AD30" s="908"/>
      <c r="AE30" s="909" t="s">
        <v>585</v>
      </c>
      <c r="AF30" s="903"/>
      <c r="AG30" s="901"/>
      <c r="AH30" s="896"/>
      <c r="AI30" s="905" t="s">
        <v>406</v>
      </c>
      <c r="AJ30" s="906"/>
      <c r="AK30" s="901"/>
      <c r="AL30" s="896"/>
      <c r="AM30" s="905" t="s">
        <v>674</v>
      </c>
      <c r="AN30" s="906"/>
      <c r="AO30" s="901"/>
      <c r="AP30" s="896"/>
      <c r="AQ30" s="905" t="s">
        <v>675</v>
      </c>
      <c r="AR30" s="906"/>
      <c r="AS30" s="889"/>
      <c r="AT30" s="890"/>
      <c r="AU30" s="890"/>
      <c r="AV30" s="890"/>
      <c r="AW30" s="891"/>
    </row>
    <row r="31" spans="1:50" ht="11.25" customHeight="1">
      <c r="A31" s="28"/>
      <c r="B31" s="874"/>
      <c r="C31" s="875"/>
      <c r="D31" s="875"/>
      <c r="E31" s="876"/>
      <c r="F31" s="56"/>
      <c r="G31" s="3"/>
      <c r="H31" s="3"/>
      <c r="I31" s="3"/>
      <c r="J31" s="3"/>
      <c r="K31" s="3"/>
      <c r="L31" s="3"/>
      <c r="M31" s="3"/>
      <c r="N31" s="57"/>
      <c r="O31" s="899" t="s">
        <v>596</v>
      </c>
      <c r="P31" s="900"/>
      <c r="Q31" s="900"/>
      <c r="R31" s="900"/>
      <c r="S31" s="900"/>
      <c r="T31" s="900"/>
      <c r="U31" s="900"/>
      <c r="V31" s="900"/>
      <c r="W31" s="900"/>
      <c r="X31" s="900"/>
      <c r="Y31" s="900"/>
      <c r="Z31" s="900"/>
      <c r="AA31" s="900"/>
      <c r="AB31" s="900"/>
      <c r="AC31" s="901"/>
      <c r="AD31" s="896"/>
      <c r="AE31" s="897" t="s">
        <v>597</v>
      </c>
      <c r="AF31" s="898"/>
      <c r="AG31" s="895"/>
      <c r="AH31" s="896"/>
      <c r="AI31" s="905" t="s">
        <v>676</v>
      </c>
      <c r="AJ31" s="906"/>
      <c r="AK31" s="895"/>
      <c r="AL31" s="896"/>
      <c r="AM31" s="905" t="s">
        <v>674</v>
      </c>
      <c r="AN31" s="906"/>
      <c r="AO31" s="111"/>
      <c r="AP31" s="112"/>
      <c r="AQ31" s="112"/>
      <c r="AR31" s="113"/>
      <c r="AS31" s="861"/>
      <c r="AT31" s="861"/>
      <c r="AU31" s="861"/>
      <c r="AV31" s="861"/>
      <c r="AW31" s="861"/>
      <c r="AX31" s="37"/>
    </row>
    <row r="32" spans="1:50" s="17" customFormat="1" ht="11.25" customHeight="1">
      <c r="A32" s="38"/>
      <c r="B32" s="877"/>
      <c r="C32" s="878"/>
      <c r="D32" s="878"/>
      <c r="E32" s="879"/>
      <c r="F32" s="98"/>
      <c r="G32" s="99"/>
      <c r="H32" s="99"/>
      <c r="I32" s="99"/>
      <c r="J32" s="99"/>
      <c r="K32" s="99"/>
      <c r="L32" s="99"/>
      <c r="M32" s="99"/>
      <c r="N32" s="100"/>
      <c r="O32" s="880" t="s">
        <v>753</v>
      </c>
      <c r="P32" s="881"/>
      <c r="Q32" s="881"/>
      <c r="R32" s="881"/>
      <c r="S32" s="881"/>
      <c r="T32" s="881"/>
      <c r="U32" s="881"/>
      <c r="V32" s="881"/>
      <c r="W32" s="881"/>
      <c r="X32" s="881"/>
      <c r="Y32" s="881"/>
      <c r="Z32" s="881"/>
      <c r="AA32" s="881"/>
      <c r="AB32" s="881"/>
      <c r="AC32" s="882"/>
      <c r="AD32" s="883"/>
      <c r="AE32" s="884" t="s">
        <v>402</v>
      </c>
      <c r="AF32" s="885"/>
      <c r="AG32" s="886"/>
      <c r="AH32" s="883"/>
      <c r="AI32" s="884" t="s">
        <v>404</v>
      </c>
      <c r="AJ32" s="885"/>
      <c r="AK32" s="887"/>
      <c r="AL32" s="888"/>
      <c r="AM32" s="860"/>
      <c r="AN32" s="860"/>
      <c r="AO32" s="69"/>
      <c r="AP32" s="69"/>
      <c r="AQ32" s="69"/>
      <c r="AR32" s="70"/>
      <c r="AS32" s="861"/>
      <c r="AT32" s="861"/>
      <c r="AU32" s="861"/>
      <c r="AV32" s="861"/>
      <c r="AW32" s="861"/>
      <c r="AX32" s="37"/>
    </row>
    <row r="33" spans="1:50" s="17" customFormat="1" ht="11.25" customHeight="1">
      <c r="A33" s="38"/>
      <c r="B33" s="935" t="s">
        <v>413</v>
      </c>
      <c r="C33" s="936"/>
      <c r="D33" s="936"/>
      <c r="E33" s="937"/>
      <c r="F33" s="918" t="s">
        <v>408</v>
      </c>
      <c r="G33" s="919"/>
      <c r="H33" s="919"/>
      <c r="I33" s="919"/>
      <c r="J33" s="919"/>
      <c r="K33" s="919"/>
      <c r="L33" s="919"/>
      <c r="M33" s="919"/>
      <c r="N33" s="920"/>
      <c r="O33" s="918" t="s">
        <v>412</v>
      </c>
      <c r="P33" s="919"/>
      <c r="Q33" s="919"/>
      <c r="R33" s="919"/>
      <c r="S33" s="919"/>
      <c r="T33" s="919"/>
      <c r="U33" s="919"/>
      <c r="V33" s="919"/>
      <c r="W33" s="919"/>
      <c r="X33" s="919"/>
      <c r="Y33" s="919"/>
      <c r="Z33" s="919"/>
      <c r="AA33" s="919"/>
      <c r="AB33" s="919"/>
      <c r="AC33" s="919"/>
      <c r="AD33" s="919"/>
      <c r="AE33" s="919"/>
      <c r="AF33" s="919"/>
      <c r="AG33" s="919"/>
      <c r="AH33" s="919"/>
      <c r="AI33" s="919"/>
      <c r="AJ33" s="919"/>
      <c r="AK33" s="919"/>
      <c r="AL33" s="919"/>
      <c r="AM33" s="919"/>
      <c r="AN33" s="919"/>
      <c r="AO33" s="919"/>
      <c r="AP33" s="919"/>
      <c r="AQ33" s="919"/>
      <c r="AR33" s="920"/>
      <c r="AS33" s="918" t="s">
        <v>409</v>
      </c>
      <c r="AT33" s="919"/>
      <c r="AU33" s="919"/>
      <c r="AV33" s="919"/>
      <c r="AW33" s="920"/>
      <c r="AX33" s="37"/>
    </row>
    <row r="34" spans="1:50" s="17" customFormat="1" ht="11.25" customHeight="1">
      <c r="A34" s="38"/>
      <c r="B34" s="862" t="s">
        <v>442</v>
      </c>
      <c r="C34" s="863"/>
      <c r="D34" s="863"/>
      <c r="E34" s="864"/>
      <c r="F34" s="946" t="s">
        <v>397</v>
      </c>
      <c r="G34" s="933"/>
      <c r="H34" s="933"/>
      <c r="I34" s="933"/>
      <c r="J34" s="933"/>
      <c r="K34" s="933"/>
      <c r="L34" s="933"/>
      <c r="M34" s="933"/>
      <c r="N34" s="933"/>
      <c r="O34" s="899" t="s">
        <v>498</v>
      </c>
      <c r="P34" s="900"/>
      <c r="Q34" s="900"/>
      <c r="R34" s="900"/>
      <c r="S34" s="900"/>
      <c r="T34" s="900"/>
      <c r="U34" s="900"/>
      <c r="V34" s="900"/>
      <c r="W34" s="900"/>
      <c r="X34" s="900"/>
      <c r="Y34" s="900"/>
      <c r="Z34" s="900"/>
      <c r="AA34" s="900"/>
      <c r="AB34" s="900"/>
      <c r="AC34" s="901"/>
      <c r="AD34" s="896"/>
      <c r="AE34" s="897" t="s">
        <v>403</v>
      </c>
      <c r="AF34" s="898"/>
      <c r="AG34" s="895"/>
      <c r="AH34" s="896"/>
      <c r="AI34" s="897" t="s">
        <v>404</v>
      </c>
      <c r="AJ34" s="898"/>
      <c r="AK34" s="874"/>
      <c r="AL34" s="875"/>
      <c r="AM34" s="875"/>
      <c r="AN34" s="875"/>
      <c r="AO34" s="875"/>
      <c r="AP34" s="875"/>
      <c r="AQ34" s="875"/>
      <c r="AR34" s="876"/>
      <c r="AS34" s="861"/>
      <c r="AT34" s="861"/>
      <c r="AU34" s="861"/>
      <c r="AV34" s="861"/>
      <c r="AW34" s="861"/>
      <c r="AX34" s="37"/>
    </row>
    <row r="35" spans="1:50" s="17" customFormat="1" ht="11.25" customHeight="1">
      <c r="A35" s="38"/>
      <c r="B35" s="865"/>
      <c r="C35" s="866"/>
      <c r="D35" s="866"/>
      <c r="E35" s="867"/>
      <c r="F35" s="946"/>
      <c r="G35" s="933"/>
      <c r="H35" s="933"/>
      <c r="I35" s="933"/>
      <c r="J35" s="933"/>
      <c r="K35" s="933"/>
      <c r="L35" s="933"/>
      <c r="M35" s="933"/>
      <c r="N35" s="933"/>
      <c r="O35" s="899" t="s">
        <v>120</v>
      </c>
      <c r="P35" s="900"/>
      <c r="Q35" s="900"/>
      <c r="R35" s="900"/>
      <c r="S35" s="900"/>
      <c r="T35" s="900"/>
      <c r="U35" s="900"/>
      <c r="V35" s="900"/>
      <c r="W35" s="900"/>
      <c r="X35" s="900"/>
      <c r="Y35" s="900"/>
      <c r="Z35" s="900"/>
      <c r="AA35" s="900"/>
      <c r="AB35" s="900"/>
      <c r="AC35" s="901"/>
      <c r="AD35" s="896"/>
      <c r="AE35" s="897" t="s">
        <v>402</v>
      </c>
      <c r="AF35" s="898"/>
      <c r="AG35" s="895"/>
      <c r="AH35" s="896"/>
      <c r="AI35" s="884" t="s">
        <v>404</v>
      </c>
      <c r="AJ35" s="885"/>
      <c r="AK35" s="874"/>
      <c r="AL35" s="875"/>
      <c r="AM35" s="875"/>
      <c r="AN35" s="875"/>
      <c r="AO35" s="875"/>
      <c r="AP35" s="875"/>
      <c r="AQ35" s="875"/>
      <c r="AR35" s="876"/>
      <c r="AS35" s="861"/>
      <c r="AT35" s="861"/>
      <c r="AU35" s="861"/>
      <c r="AV35" s="861"/>
      <c r="AW35" s="861"/>
      <c r="AX35" s="37"/>
    </row>
    <row r="36" spans="1:50" s="17" customFormat="1" ht="11.25" customHeight="1">
      <c r="A36" s="38"/>
      <c r="B36" s="865"/>
      <c r="C36" s="866"/>
      <c r="D36" s="866"/>
      <c r="E36" s="867"/>
      <c r="F36" s="947"/>
      <c r="G36" s="948"/>
      <c r="H36" s="948"/>
      <c r="I36" s="948"/>
      <c r="J36" s="948"/>
      <c r="K36" s="948"/>
      <c r="L36" s="948"/>
      <c r="M36" s="863" t="s">
        <v>441</v>
      </c>
      <c r="N36" s="864"/>
      <c r="O36" s="932" t="s">
        <v>136</v>
      </c>
      <c r="P36" s="932"/>
      <c r="Q36" s="932"/>
      <c r="R36" s="932"/>
      <c r="S36" s="932"/>
      <c r="T36" s="932"/>
      <c r="U36" s="932"/>
      <c r="V36" s="932"/>
      <c r="W36" s="932"/>
      <c r="X36" s="932"/>
      <c r="Y36" s="932"/>
      <c r="Z36" s="932"/>
      <c r="AA36" s="932"/>
      <c r="AB36" s="932"/>
      <c r="AC36" s="901"/>
      <c r="AD36" s="896"/>
      <c r="AE36" s="897" t="s">
        <v>403</v>
      </c>
      <c r="AF36" s="898"/>
      <c r="AG36" s="895"/>
      <c r="AH36" s="896"/>
      <c r="AI36" s="897" t="s">
        <v>404</v>
      </c>
      <c r="AJ36" s="898"/>
      <c r="AK36" s="874"/>
      <c r="AL36" s="875"/>
      <c r="AM36" s="875"/>
      <c r="AN36" s="875"/>
      <c r="AO36" s="875"/>
      <c r="AP36" s="875"/>
      <c r="AQ36" s="875"/>
      <c r="AR36" s="876"/>
      <c r="AS36" s="861"/>
      <c r="AT36" s="861"/>
      <c r="AU36" s="861"/>
      <c r="AV36" s="861"/>
      <c r="AW36" s="861"/>
      <c r="AX36" s="37"/>
    </row>
    <row r="37" spans="1:50" s="17" customFormat="1" ht="11.25" customHeight="1">
      <c r="A37" s="38"/>
      <c r="B37" s="865"/>
      <c r="C37" s="866"/>
      <c r="D37" s="866"/>
      <c r="E37" s="867"/>
      <c r="F37" s="949"/>
      <c r="G37" s="950"/>
      <c r="H37" s="950"/>
      <c r="I37" s="950"/>
      <c r="J37" s="950"/>
      <c r="K37" s="950"/>
      <c r="L37" s="950"/>
      <c r="M37" s="866"/>
      <c r="N37" s="867"/>
      <c r="O37" s="899" t="s">
        <v>137</v>
      </c>
      <c r="P37" s="900"/>
      <c r="Q37" s="900"/>
      <c r="R37" s="900"/>
      <c r="S37" s="900"/>
      <c r="T37" s="900"/>
      <c r="U37" s="900"/>
      <c r="V37" s="900"/>
      <c r="W37" s="900"/>
      <c r="X37" s="900"/>
      <c r="Y37" s="900"/>
      <c r="Z37" s="900"/>
      <c r="AA37" s="900"/>
      <c r="AB37" s="900"/>
      <c r="AC37" s="910"/>
      <c r="AD37" s="911"/>
      <c r="AE37" s="902" t="s">
        <v>403</v>
      </c>
      <c r="AF37" s="903"/>
      <c r="AG37" s="914"/>
      <c r="AH37" s="911"/>
      <c r="AI37" s="902" t="s">
        <v>404</v>
      </c>
      <c r="AJ37" s="903"/>
      <c r="AK37" s="874"/>
      <c r="AL37" s="875"/>
      <c r="AM37" s="875"/>
      <c r="AN37" s="875"/>
      <c r="AO37" s="875"/>
      <c r="AP37" s="875"/>
      <c r="AQ37" s="875"/>
      <c r="AR37" s="876"/>
      <c r="AS37" s="861"/>
      <c r="AT37" s="861"/>
      <c r="AU37" s="861"/>
      <c r="AV37" s="861"/>
      <c r="AW37" s="861"/>
      <c r="AX37" s="37"/>
    </row>
    <row r="38" spans="1:50" s="17" customFormat="1" ht="11.25" customHeight="1">
      <c r="A38" s="38"/>
      <c r="B38" s="865"/>
      <c r="C38" s="866"/>
      <c r="D38" s="866"/>
      <c r="E38" s="867"/>
      <c r="F38" s="951"/>
      <c r="G38" s="952"/>
      <c r="H38" s="952"/>
      <c r="I38" s="952"/>
      <c r="J38" s="952"/>
      <c r="K38" s="952"/>
      <c r="L38" s="952"/>
      <c r="M38" s="869"/>
      <c r="N38" s="870"/>
      <c r="O38" s="899" t="s">
        <v>138</v>
      </c>
      <c r="P38" s="900"/>
      <c r="Q38" s="900"/>
      <c r="R38" s="900"/>
      <c r="S38" s="900"/>
      <c r="T38" s="900"/>
      <c r="U38" s="900"/>
      <c r="V38" s="900"/>
      <c r="W38" s="900"/>
      <c r="X38" s="900"/>
      <c r="Y38" s="900"/>
      <c r="Z38" s="900"/>
      <c r="AA38" s="900"/>
      <c r="AB38" s="900"/>
      <c r="AC38" s="901"/>
      <c r="AD38" s="896"/>
      <c r="AE38" s="897" t="s">
        <v>403</v>
      </c>
      <c r="AF38" s="898"/>
      <c r="AG38" s="901"/>
      <c r="AH38" s="896"/>
      <c r="AI38" s="897" t="s">
        <v>139</v>
      </c>
      <c r="AJ38" s="904"/>
      <c r="AK38" s="898"/>
      <c r="AL38" s="895"/>
      <c r="AM38" s="896"/>
      <c r="AN38" s="897" t="s">
        <v>15</v>
      </c>
      <c r="AO38" s="904"/>
      <c r="AP38" s="898"/>
      <c r="AQ38" s="912"/>
      <c r="AR38" s="913"/>
      <c r="AS38" s="861"/>
      <c r="AT38" s="861"/>
      <c r="AU38" s="861"/>
      <c r="AV38" s="861"/>
      <c r="AW38" s="861"/>
      <c r="AX38" s="37"/>
    </row>
    <row r="39" spans="1:50" s="17" customFormat="1" ht="11.25" customHeight="1">
      <c r="A39" s="38"/>
      <c r="B39" s="865"/>
      <c r="C39" s="866"/>
      <c r="D39" s="866"/>
      <c r="E39" s="867"/>
      <c r="F39" s="940" t="s">
        <v>398</v>
      </c>
      <c r="G39" s="941"/>
      <c r="H39" s="941"/>
      <c r="I39" s="941"/>
      <c r="J39" s="941"/>
      <c r="K39" s="941"/>
      <c r="L39" s="941"/>
      <c r="M39" s="941"/>
      <c r="N39" s="942"/>
      <c r="O39" s="899" t="s">
        <v>571</v>
      </c>
      <c r="P39" s="900"/>
      <c r="Q39" s="900"/>
      <c r="R39" s="900"/>
      <c r="S39" s="900"/>
      <c r="T39" s="900"/>
      <c r="U39" s="900"/>
      <c r="V39" s="900"/>
      <c r="W39" s="900"/>
      <c r="X39" s="900"/>
      <c r="Y39" s="900"/>
      <c r="Z39" s="900"/>
      <c r="AA39" s="900"/>
      <c r="AB39" s="927"/>
      <c r="AC39" s="910"/>
      <c r="AD39" s="911"/>
      <c r="AE39" s="902" t="s">
        <v>402</v>
      </c>
      <c r="AF39" s="903"/>
      <c r="AG39" s="914"/>
      <c r="AH39" s="911"/>
      <c r="AI39" s="902" t="s">
        <v>404</v>
      </c>
      <c r="AJ39" s="903"/>
      <c r="AK39" s="874"/>
      <c r="AL39" s="875"/>
      <c r="AM39" s="875"/>
      <c r="AN39" s="875"/>
      <c r="AO39" s="875"/>
      <c r="AP39" s="875"/>
      <c r="AQ39" s="875"/>
      <c r="AR39" s="876"/>
      <c r="AS39" s="861"/>
      <c r="AT39" s="861"/>
      <c r="AU39" s="861"/>
      <c r="AV39" s="861"/>
      <c r="AW39" s="861"/>
      <c r="AX39" s="37"/>
    </row>
    <row r="40" spans="1:50" s="17" customFormat="1" ht="11.25" customHeight="1">
      <c r="A40" s="38"/>
      <c r="B40" s="865"/>
      <c r="C40" s="866"/>
      <c r="D40" s="866"/>
      <c r="E40" s="867"/>
      <c r="F40" s="943"/>
      <c r="G40" s="944"/>
      <c r="H40" s="944"/>
      <c r="I40" s="944"/>
      <c r="J40" s="944"/>
      <c r="K40" s="944"/>
      <c r="L40" s="944"/>
      <c r="M40" s="944"/>
      <c r="N40" s="945"/>
      <c r="O40" s="932" t="s">
        <v>564</v>
      </c>
      <c r="P40" s="932"/>
      <c r="Q40" s="932"/>
      <c r="R40" s="932"/>
      <c r="S40" s="932"/>
      <c r="T40" s="932"/>
      <c r="U40" s="932"/>
      <c r="V40" s="932"/>
      <c r="W40" s="932"/>
      <c r="X40" s="932"/>
      <c r="Y40" s="932"/>
      <c r="Z40" s="932"/>
      <c r="AA40" s="932"/>
      <c r="AB40" s="932"/>
      <c r="AC40" s="901"/>
      <c r="AD40" s="896"/>
      <c r="AE40" s="897" t="s">
        <v>403</v>
      </c>
      <c r="AF40" s="898"/>
      <c r="AG40" s="901"/>
      <c r="AH40" s="896"/>
      <c r="AI40" s="897" t="s">
        <v>404</v>
      </c>
      <c r="AJ40" s="898"/>
      <c r="AK40" s="874"/>
      <c r="AL40" s="875"/>
      <c r="AM40" s="875"/>
      <c r="AN40" s="875"/>
      <c r="AO40" s="875"/>
      <c r="AP40" s="875"/>
      <c r="AQ40" s="875"/>
      <c r="AR40" s="876"/>
      <c r="AS40" s="861"/>
      <c r="AT40" s="861"/>
      <c r="AU40" s="861"/>
      <c r="AV40" s="861"/>
      <c r="AW40" s="861"/>
      <c r="AX40" s="37"/>
    </row>
    <row r="41" spans="1:50" s="17" customFormat="1" ht="11.25" customHeight="1">
      <c r="A41" s="38"/>
      <c r="B41" s="865"/>
      <c r="C41" s="866"/>
      <c r="D41" s="866"/>
      <c r="E41" s="867"/>
      <c r="F41" s="887"/>
      <c r="G41" s="895"/>
      <c r="H41" s="924" t="s">
        <v>410</v>
      </c>
      <c r="I41" s="925"/>
      <c r="J41" s="925"/>
      <c r="K41" s="925"/>
      <c r="L41" s="925"/>
      <c r="M41" s="925"/>
      <c r="N41" s="926"/>
      <c r="O41" s="932" t="s">
        <v>141</v>
      </c>
      <c r="P41" s="932"/>
      <c r="Q41" s="932"/>
      <c r="R41" s="932"/>
      <c r="S41" s="932"/>
      <c r="T41" s="932"/>
      <c r="U41" s="932"/>
      <c r="V41" s="932"/>
      <c r="W41" s="932"/>
      <c r="X41" s="932"/>
      <c r="Y41" s="932"/>
      <c r="Z41" s="932"/>
      <c r="AA41" s="932"/>
      <c r="AB41" s="932"/>
      <c r="AC41" s="901"/>
      <c r="AD41" s="896"/>
      <c r="AE41" s="897" t="s">
        <v>403</v>
      </c>
      <c r="AF41" s="898"/>
      <c r="AG41" s="895"/>
      <c r="AH41" s="896"/>
      <c r="AI41" s="897" t="s">
        <v>404</v>
      </c>
      <c r="AJ41" s="898"/>
      <c r="AK41" s="874"/>
      <c r="AL41" s="875"/>
      <c r="AM41" s="875"/>
      <c r="AN41" s="875"/>
      <c r="AO41" s="875"/>
      <c r="AP41" s="875"/>
      <c r="AQ41" s="875"/>
      <c r="AR41" s="876"/>
      <c r="AS41" s="861"/>
      <c r="AT41" s="861"/>
      <c r="AU41" s="861"/>
      <c r="AV41" s="861"/>
      <c r="AW41" s="861"/>
      <c r="AX41" s="37"/>
    </row>
    <row r="42" spans="1:50" s="17" customFormat="1" ht="11.25" customHeight="1">
      <c r="A42" s="38"/>
      <c r="B42" s="865"/>
      <c r="C42" s="866"/>
      <c r="D42" s="866"/>
      <c r="E42" s="867"/>
      <c r="F42" s="887"/>
      <c r="G42" s="895"/>
      <c r="H42" s="924" t="s">
        <v>46</v>
      </c>
      <c r="I42" s="925"/>
      <c r="J42" s="925"/>
      <c r="K42" s="925"/>
      <c r="L42" s="925"/>
      <c r="M42" s="925"/>
      <c r="N42" s="926"/>
      <c r="O42" s="932" t="s">
        <v>143</v>
      </c>
      <c r="P42" s="932"/>
      <c r="Q42" s="932"/>
      <c r="R42" s="932"/>
      <c r="S42" s="932"/>
      <c r="T42" s="932"/>
      <c r="U42" s="932"/>
      <c r="V42" s="932"/>
      <c r="W42" s="932"/>
      <c r="X42" s="932"/>
      <c r="Y42" s="932"/>
      <c r="Z42" s="932"/>
      <c r="AA42" s="932"/>
      <c r="AB42" s="932"/>
      <c r="AC42" s="901"/>
      <c r="AD42" s="896"/>
      <c r="AE42" s="897" t="s">
        <v>403</v>
      </c>
      <c r="AF42" s="898"/>
      <c r="AG42" s="901"/>
      <c r="AH42" s="896"/>
      <c r="AI42" s="897" t="s">
        <v>565</v>
      </c>
      <c r="AJ42" s="904"/>
      <c r="AK42" s="898"/>
      <c r="AL42" s="895"/>
      <c r="AM42" s="896"/>
      <c r="AN42" s="897" t="s">
        <v>566</v>
      </c>
      <c r="AO42" s="904"/>
      <c r="AP42" s="898"/>
      <c r="AQ42" s="912"/>
      <c r="AR42" s="913"/>
      <c r="AS42" s="861"/>
      <c r="AT42" s="861"/>
      <c r="AU42" s="861"/>
      <c r="AV42" s="861"/>
      <c r="AW42" s="861"/>
      <c r="AX42" s="37"/>
    </row>
    <row r="43" spans="1:50" s="17" customFormat="1" ht="11.25" customHeight="1">
      <c r="A43" s="38"/>
      <c r="B43" s="865"/>
      <c r="C43" s="866"/>
      <c r="D43" s="866"/>
      <c r="E43" s="867"/>
      <c r="F43" s="887"/>
      <c r="G43" s="895"/>
      <c r="H43" s="924" t="s">
        <v>47</v>
      </c>
      <c r="I43" s="925"/>
      <c r="J43" s="925"/>
      <c r="K43" s="925"/>
      <c r="L43" s="925"/>
      <c r="M43" s="925"/>
      <c r="N43" s="926"/>
      <c r="O43" s="932" t="s">
        <v>142</v>
      </c>
      <c r="P43" s="932"/>
      <c r="Q43" s="932"/>
      <c r="R43" s="932"/>
      <c r="S43" s="932"/>
      <c r="T43" s="932"/>
      <c r="U43" s="932"/>
      <c r="V43" s="932"/>
      <c r="W43" s="932"/>
      <c r="X43" s="932"/>
      <c r="Y43" s="932"/>
      <c r="Z43" s="932"/>
      <c r="AA43" s="932"/>
      <c r="AB43" s="932"/>
      <c r="AC43" s="901"/>
      <c r="AD43" s="896"/>
      <c r="AE43" s="897" t="s">
        <v>403</v>
      </c>
      <c r="AF43" s="898"/>
      <c r="AG43" s="895"/>
      <c r="AH43" s="896"/>
      <c r="AI43" s="897" t="s">
        <v>404</v>
      </c>
      <c r="AJ43" s="898"/>
      <c r="AK43" s="874"/>
      <c r="AL43" s="875"/>
      <c r="AM43" s="875"/>
      <c r="AN43" s="875"/>
      <c r="AO43" s="875"/>
      <c r="AP43" s="875"/>
      <c r="AQ43" s="875"/>
      <c r="AR43" s="876"/>
      <c r="AS43" s="861"/>
      <c r="AT43" s="861"/>
      <c r="AU43" s="861"/>
      <c r="AV43" s="861"/>
      <c r="AW43" s="861"/>
      <c r="AX43" s="37"/>
    </row>
    <row r="44" spans="1:50" s="17" customFormat="1" ht="11.25" customHeight="1">
      <c r="A44" s="38"/>
      <c r="B44" s="865"/>
      <c r="C44" s="866"/>
      <c r="D44" s="866"/>
      <c r="E44" s="867"/>
      <c r="F44" s="887"/>
      <c r="G44" s="895"/>
      <c r="H44" s="924" t="s">
        <v>48</v>
      </c>
      <c r="I44" s="925"/>
      <c r="J44" s="925"/>
      <c r="K44" s="925"/>
      <c r="L44" s="925"/>
      <c r="M44" s="925"/>
      <c r="N44" s="926"/>
      <c r="O44" s="929" t="s">
        <v>127</v>
      </c>
      <c r="P44" s="930"/>
      <c r="Q44" s="930"/>
      <c r="R44" s="930"/>
      <c r="S44" s="930"/>
      <c r="T44" s="930"/>
      <c r="U44" s="930"/>
      <c r="V44" s="930"/>
      <c r="W44" s="930"/>
      <c r="X44" s="930"/>
      <c r="Y44" s="930"/>
      <c r="Z44" s="930"/>
      <c r="AA44" s="930"/>
      <c r="AB44" s="931"/>
      <c r="AC44" s="901"/>
      <c r="AD44" s="896"/>
      <c r="AE44" s="897" t="s">
        <v>402</v>
      </c>
      <c r="AF44" s="898"/>
      <c r="AG44" s="895"/>
      <c r="AH44" s="896"/>
      <c r="AI44" s="897" t="s">
        <v>404</v>
      </c>
      <c r="AJ44" s="898"/>
      <c r="AK44" s="874"/>
      <c r="AL44" s="875"/>
      <c r="AM44" s="875"/>
      <c r="AN44" s="875"/>
      <c r="AO44" s="875"/>
      <c r="AP44" s="875"/>
      <c r="AQ44" s="875"/>
      <c r="AR44" s="876"/>
      <c r="AS44" s="889"/>
      <c r="AT44" s="890"/>
      <c r="AU44" s="890"/>
      <c r="AV44" s="890"/>
      <c r="AW44" s="891"/>
      <c r="AX44" s="37"/>
    </row>
    <row r="45" spans="1:50" s="17" customFormat="1" ht="11.25" customHeight="1">
      <c r="A45" s="38"/>
      <c r="B45" s="865"/>
      <c r="C45" s="866"/>
      <c r="D45" s="866"/>
      <c r="E45" s="867"/>
      <c r="F45" s="101"/>
      <c r="G45" s="102"/>
      <c r="H45" s="102"/>
      <c r="I45" s="102"/>
      <c r="J45" s="102"/>
      <c r="K45" s="102"/>
      <c r="L45" s="102"/>
      <c r="M45" s="102"/>
      <c r="N45" s="103"/>
      <c r="O45" s="932" t="s">
        <v>144</v>
      </c>
      <c r="P45" s="932"/>
      <c r="Q45" s="932"/>
      <c r="R45" s="932"/>
      <c r="S45" s="932"/>
      <c r="T45" s="932"/>
      <c r="U45" s="932"/>
      <c r="V45" s="932"/>
      <c r="W45" s="932"/>
      <c r="X45" s="932"/>
      <c r="Y45" s="932"/>
      <c r="Z45" s="932"/>
      <c r="AA45" s="932"/>
      <c r="AB45" s="932"/>
      <c r="AC45" s="901"/>
      <c r="AD45" s="896"/>
      <c r="AE45" s="897" t="s">
        <v>403</v>
      </c>
      <c r="AF45" s="898"/>
      <c r="AG45" s="895"/>
      <c r="AH45" s="896"/>
      <c r="AI45" s="897" t="s">
        <v>404</v>
      </c>
      <c r="AJ45" s="898"/>
      <c r="AK45" s="874"/>
      <c r="AL45" s="875"/>
      <c r="AM45" s="875"/>
      <c r="AN45" s="875"/>
      <c r="AO45" s="875"/>
      <c r="AP45" s="875"/>
      <c r="AQ45" s="875"/>
      <c r="AR45" s="876"/>
      <c r="AS45" s="861"/>
      <c r="AT45" s="861"/>
      <c r="AU45" s="861"/>
      <c r="AV45" s="861"/>
      <c r="AW45" s="861"/>
      <c r="AX45" s="37"/>
    </row>
    <row r="46" spans="1:50" s="17" customFormat="1" ht="11.25" customHeight="1">
      <c r="A46" s="38"/>
      <c r="B46" s="865"/>
      <c r="C46" s="866"/>
      <c r="D46" s="866"/>
      <c r="E46" s="867"/>
      <c r="F46" s="56"/>
      <c r="G46" s="3"/>
      <c r="H46" s="3"/>
      <c r="I46" s="3"/>
      <c r="J46" s="3"/>
      <c r="K46" s="3"/>
      <c r="L46" s="3"/>
      <c r="M46" s="3"/>
      <c r="N46" s="57"/>
      <c r="O46" s="932" t="s">
        <v>159</v>
      </c>
      <c r="P46" s="932"/>
      <c r="Q46" s="932"/>
      <c r="R46" s="932"/>
      <c r="S46" s="932"/>
      <c r="T46" s="932"/>
      <c r="U46" s="932"/>
      <c r="V46" s="932"/>
      <c r="W46" s="932"/>
      <c r="X46" s="932"/>
      <c r="Y46" s="932"/>
      <c r="Z46" s="932"/>
      <c r="AA46" s="932"/>
      <c r="AB46" s="932"/>
      <c r="AC46" s="901"/>
      <c r="AD46" s="896"/>
      <c r="AE46" s="897" t="s">
        <v>403</v>
      </c>
      <c r="AF46" s="898"/>
      <c r="AG46" s="895"/>
      <c r="AH46" s="896"/>
      <c r="AI46" s="897" t="s">
        <v>406</v>
      </c>
      <c r="AJ46" s="898"/>
      <c r="AK46" s="895"/>
      <c r="AL46" s="896"/>
      <c r="AM46" s="897" t="s">
        <v>407</v>
      </c>
      <c r="AN46" s="898"/>
      <c r="AO46" s="874"/>
      <c r="AP46" s="875"/>
      <c r="AQ46" s="875"/>
      <c r="AR46" s="876"/>
      <c r="AS46" s="861"/>
      <c r="AT46" s="861"/>
      <c r="AU46" s="861"/>
      <c r="AV46" s="861"/>
      <c r="AW46" s="861"/>
      <c r="AX46" s="37"/>
    </row>
    <row r="47" spans="1:50" s="17" customFormat="1" ht="11.25" customHeight="1">
      <c r="A47" s="38"/>
      <c r="B47" s="865"/>
      <c r="C47" s="866"/>
      <c r="D47" s="866"/>
      <c r="E47" s="867"/>
      <c r="F47" s="56"/>
      <c r="G47" s="3"/>
      <c r="H47" s="3"/>
      <c r="I47" s="3"/>
      <c r="J47" s="3"/>
      <c r="K47" s="3"/>
      <c r="L47" s="3"/>
      <c r="M47" s="3"/>
      <c r="N47" s="57"/>
      <c r="O47" s="932" t="s">
        <v>145</v>
      </c>
      <c r="P47" s="932"/>
      <c r="Q47" s="932"/>
      <c r="R47" s="932"/>
      <c r="S47" s="932"/>
      <c r="T47" s="932"/>
      <c r="U47" s="932"/>
      <c r="V47" s="932"/>
      <c r="W47" s="932"/>
      <c r="X47" s="932"/>
      <c r="Y47" s="932"/>
      <c r="Z47" s="932"/>
      <c r="AA47" s="932"/>
      <c r="AB47" s="932"/>
      <c r="AC47" s="901"/>
      <c r="AD47" s="896"/>
      <c r="AE47" s="897" t="s">
        <v>403</v>
      </c>
      <c r="AF47" s="898"/>
      <c r="AG47" s="895"/>
      <c r="AH47" s="896"/>
      <c r="AI47" s="897" t="s">
        <v>404</v>
      </c>
      <c r="AJ47" s="898"/>
      <c r="AK47" s="874"/>
      <c r="AL47" s="875"/>
      <c r="AM47" s="875"/>
      <c r="AN47" s="875"/>
      <c r="AO47" s="875"/>
      <c r="AP47" s="875"/>
      <c r="AQ47" s="875"/>
      <c r="AR47" s="876"/>
      <c r="AS47" s="861"/>
      <c r="AT47" s="861"/>
      <c r="AU47" s="861"/>
      <c r="AV47" s="861"/>
      <c r="AW47" s="861"/>
      <c r="AX47" s="37"/>
    </row>
    <row r="48" spans="1:50" s="17" customFormat="1" ht="11.25" customHeight="1">
      <c r="A48" s="38"/>
      <c r="B48" s="865"/>
      <c r="C48" s="866"/>
      <c r="D48" s="866"/>
      <c r="E48" s="867"/>
      <c r="F48" s="56"/>
      <c r="G48" s="3"/>
      <c r="H48" s="3"/>
      <c r="I48" s="3"/>
      <c r="J48" s="3"/>
      <c r="K48" s="3"/>
      <c r="L48" s="3"/>
      <c r="M48" s="3"/>
      <c r="N48" s="57"/>
      <c r="O48" s="932" t="s">
        <v>146</v>
      </c>
      <c r="P48" s="932"/>
      <c r="Q48" s="932"/>
      <c r="R48" s="932"/>
      <c r="S48" s="932"/>
      <c r="T48" s="932"/>
      <c r="U48" s="932"/>
      <c r="V48" s="932"/>
      <c r="W48" s="932"/>
      <c r="X48" s="932"/>
      <c r="Y48" s="932"/>
      <c r="Z48" s="932"/>
      <c r="AA48" s="932"/>
      <c r="AB48" s="932"/>
      <c r="AC48" s="901"/>
      <c r="AD48" s="896"/>
      <c r="AE48" s="897" t="s">
        <v>403</v>
      </c>
      <c r="AF48" s="898"/>
      <c r="AG48" s="895"/>
      <c r="AH48" s="896"/>
      <c r="AI48" s="897" t="s">
        <v>404</v>
      </c>
      <c r="AJ48" s="898"/>
      <c r="AK48" s="874"/>
      <c r="AL48" s="875"/>
      <c r="AM48" s="875"/>
      <c r="AN48" s="875"/>
      <c r="AO48" s="875"/>
      <c r="AP48" s="875"/>
      <c r="AQ48" s="875"/>
      <c r="AR48" s="876"/>
      <c r="AS48" s="861"/>
      <c r="AT48" s="861"/>
      <c r="AU48" s="861"/>
      <c r="AV48" s="861"/>
      <c r="AW48" s="861"/>
      <c r="AX48" s="37"/>
    </row>
    <row r="49" spans="1:50" s="17" customFormat="1" ht="11.25" customHeight="1">
      <c r="A49" s="38"/>
      <c r="B49" s="865"/>
      <c r="C49" s="866"/>
      <c r="D49" s="866"/>
      <c r="E49" s="867"/>
      <c r="F49" s="56"/>
      <c r="G49" s="3"/>
      <c r="H49" s="3"/>
      <c r="I49" s="3"/>
      <c r="J49" s="3"/>
      <c r="K49" s="3"/>
      <c r="L49" s="3"/>
      <c r="M49" s="3"/>
      <c r="N49" s="57"/>
      <c r="O49" s="932" t="s">
        <v>572</v>
      </c>
      <c r="P49" s="932"/>
      <c r="Q49" s="932"/>
      <c r="R49" s="932"/>
      <c r="S49" s="932"/>
      <c r="T49" s="932"/>
      <c r="U49" s="932"/>
      <c r="V49" s="932"/>
      <c r="W49" s="932"/>
      <c r="X49" s="932"/>
      <c r="Y49" s="932"/>
      <c r="Z49" s="932"/>
      <c r="AA49" s="932"/>
      <c r="AB49" s="932"/>
      <c r="AC49" s="901"/>
      <c r="AD49" s="896"/>
      <c r="AE49" s="897" t="s">
        <v>402</v>
      </c>
      <c r="AF49" s="898"/>
      <c r="AG49" s="895"/>
      <c r="AH49" s="896"/>
      <c r="AI49" s="897" t="s">
        <v>404</v>
      </c>
      <c r="AJ49" s="898"/>
      <c r="AK49" s="874"/>
      <c r="AL49" s="875"/>
      <c r="AM49" s="875"/>
      <c r="AN49" s="875"/>
      <c r="AO49" s="875"/>
      <c r="AP49" s="875"/>
      <c r="AQ49" s="875"/>
      <c r="AR49" s="876"/>
      <c r="AS49" s="861"/>
      <c r="AT49" s="861"/>
      <c r="AU49" s="861"/>
      <c r="AV49" s="861"/>
      <c r="AW49" s="861"/>
      <c r="AX49" s="37"/>
    </row>
    <row r="50" spans="1:50" s="17" customFormat="1" ht="11.25" customHeight="1">
      <c r="A50" s="38"/>
      <c r="B50" s="865"/>
      <c r="C50" s="866"/>
      <c r="D50" s="866"/>
      <c r="E50" s="867"/>
      <c r="F50" s="56"/>
      <c r="G50" s="3"/>
      <c r="H50" s="3"/>
      <c r="I50" s="3"/>
      <c r="J50" s="3"/>
      <c r="K50" s="3"/>
      <c r="L50" s="3"/>
      <c r="M50" s="3"/>
      <c r="N50" s="57"/>
      <c r="O50" s="932" t="s">
        <v>147</v>
      </c>
      <c r="P50" s="932"/>
      <c r="Q50" s="932"/>
      <c r="R50" s="932"/>
      <c r="S50" s="932"/>
      <c r="T50" s="932"/>
      <c r="U50" s="932"/>
      <c r="V50" s="932"/>
      <c r="W50" s="932"/>
      <c r="X50" s="932"/>
      <c r="Y50" s="932"/>
      <c r="Z50" s="932"/>
      <c r="AA50" s="932"/>
      <c r="AB50" s="932"/>
      <c r="AC50" s="901"/>
      <c r="AD50" s="896"/>
      <c r="AE50" s="897" t="s">
        <v>403</v>
      </c>
      <c r="AF50" s="898"/>
      <c r="AG50" s="895"/>
      <c r="AH50" s="896"/>
      <c r="AI50" s="897" t="s">
        <v>404</v>
      </c>
      <c r="AJ50" s="898"/>
      <c r="AK50" s="874"/>
      <c r="AL50" s="875"/>
      <c r="AM50" s="875"/>
      <c r="AN50" s="875"/>
      <c r="AO50" s="875"/>
      <c r="AP50" s="875"/>
      <c r="AQ50" s="875"/>
      <c r="AR50" s="876"/>
      <c r="AS50" s="861"/>
      <c r="AT50" s="861"/>
      <c r="AU50" s="861"/>
      <c r="AV50" s="861"/>
      <c r="AW50" s="861"/>
      <c r="AX50" s="37"/>
    </row>
    <row r="51" spans="1:50" s="17" customFormat="1" ht="11.25" customHeight="1">
      <c r="A51" s="38"/>
      <c r="B51" s="865"/>
      <c r="C51" s="866"/>
      <c r="D51" s="866"/>
      <c r="E51" s="867"/>
      <c r="F51" s="56"/>
      <c r="G51" s="3"/>
      <c r="H51" s="3"/>
      <c r="I51" s="3"/>
      <c r="J51" s="3"/>
      <c r="K51" s="3"/>
      <c r="L51" s="3"/>
      <c r="M51" s="3"/>
      <c r="N51" s="57"/>
      <c r="O51" s="932" t="s">
        <v>411</v>
      </c>
      <c r="P51" s="932"/>
      <c r="Q51" s="932"/>
      <c r="R51" s="932"/>
      <c r="S51" s="932"/>
      <c r="T51" s="932"/>
      <c r="U51" s="932"/>
      <c r="V51" s="932"/>
      <c r="W51" s="932"/>
      <c r="X51" s="932"/>
      <c r="Y51" s="932"/>
      <c r="Z51" s="932"/>
      <c r="AA51" s="932"/>
      <c r="AB51" s="932"/>
      <c r="AC51" s="901"/>
      <c r="AD51" s="896"/>
      <c r="AE51" s="897" t="s">
        <v>403</v>
      </c>
      <c r="AF51" s="898"/>
      <c r="AG51" s="895"/>
      <c r="AH51" s="896"/>
      <c r="AI51" s="884" t="s">
        <v>404</v>
      </c>
      <c r="AJ51" s="885"/>
      <c r="AK51" s="874"/>
      <c r="AL51" s="875"/>
      <c r="AM51" s="875"/>
      <c r="AN51" s="875"/>
      <c r="AO51" s="875"/>
      <c r="AP51" s="875"/>
      <c r="AQ51" s="875"/>
      <c r="AR51" s="876"/>
      <c r="AS51" s="861"/>
      <c r="AT51" s="861"/>
      <c r="AU51" s="861"/>
      <c r="AV51" s="861"/>
      <c r="AW51" s="861"/>
      <c r="AX51" s="37"/>
    </row>
    <row r="52" spans="1:50" s="17" customFormat="1" ht="11.25" customHeight="1">
      <c r="A52" s="38"/>
      <c r="B52" s="865"/>
      <c r="C52" s="866"/>
      <c r="D52" s="866"/>
      <c r="E52" s="867"/>
      <c r="F52" s="56"/>
      <c r="G52" s="3"/>
      <c r="H52" s="3"/>
      <c r="I52" s="3"/>
      <c r="J52" s="3"/>
      <c r="K52" s="3"/>
      <c r="L52" s="3"/>
      <c r="M52" s="3"/>
      <c r="N52" s="57"/>
      <c r="O52" s="932" t="s">
        <v>148</v>
      </c>
      <c r="P52" s="932"/>
      <c r="Q52" s="932"/>
      <c r="R52" s="932"/>
      <c r="S52" s="932"/>
      <c r="T52" s="932"/>
      <c r="U52" s="932"/>
      <c r="V52" s="932"/>
      <c r="W52" s="932"/>
      <c r="X52" s="932"/>
      <c r="Y52" s="932"/>
      <c r="Z52" s="932"/>
      <c r="AA52" s="932"/>
      <c r="AB52" s="932"/>
      <c r="AC52" s="901"/>
      <c r="AD52" s="896"/>
      <c r="AE52" s="897" t="s">
        <v>403</v>
      </c>
      <c r="AF52" s="898"/>
      <c r="AG52" s="895"/>
      <c r="AH52" s="896"/>
      <c r="AI52" s="884" t="s">
        <v>404</v>
      </c>
      <c r="AJ52" s="885"/>
      <c r="AK52" s="874"/>
      <c r="AL52" s="875"/>
      <c r="AM52" s="875"/>
      <c r="AN52" s="875"/>
      <c r="AO52" s="875"/>
      <c r="AP52" s="875"/>
      <c r="AQ52" s="875"/>
      <c r="AR52" s="876"/>
      <c r="AS52" s="861"/>
      <c r="AT52" s="861"/>
      <c r="AU52" s="861"/>
      <c r="AV52" s="861"/>
      <c r="AW52" s="861"/>
      <c r="AX52" s="37"/>
    </row>
    <row r="53" spans="1:50" s="17" customFormat="1" ht="11.25" customHeight="1">
      <c r="A53" s="38"/>
      <c r="B53" s="865"/>
      <c r="C53" s="866"/>
      <c r="D53" s="866"/>
      <c r="E53" s="867"/>
      <c r="F53" s="56"/>
      <c r="G53" s="3"/>
      <c r="H53" s="3"/>
      <c r="I53" s="3"/>
      <c r="J53" s="3"/>
      <c r="K53" s="3"/>
      <c r="L53" s="3"/>
      <c r="M53" s="3"/>
      <c r="N53" s="57"/>
      <c r="O53" s="932" t="s">
        <v>149</v>
      </c>
      <c r="P53" s="932"/>
      <c r="Q53" s="932"/>
      <c r="R53" s="932"/>
      <c r="S53" s="932"/>
      <c r="T53" s="932"/>
      <c r="U53" s="932"/>
      <c r="V53" s="932"/>
      <c r="W53" s="932"/>
      <c r="X53" s="932"/>
      <c r="Y53" s="932"/>
      <c r="Z53" s="932"/>
      <c r="AA53" s="932"/>
      <c r="AB53" s="932"/>
      <c r="AC53" s="901"/>
      <c r="AD53" s="896"/>
      <c r="AE53" s="897" t="s">
        <v>403</v>
      </c>
      <c r="AF53" s="898"/>
      <c r="AG53" s="895"/>
      <c r="AH53" s="896"/>
      <c r="AI53" s="897" t="s">
        <v>406</v>
      </c>
      <c r="AJ53" s="898"/>
      <c r="AK53" s="895"/>
      <c r="AL53" s="896"/>
      <c r="AM53" s="897" t="s">
        <v>407</v>
      </c>
      <c r="AN53" s="898"/>
      <c r="AO53" s="874"/>
      <c r="AP53" s="875"/>
      <c r="AQ53" s="875"/>
      <c r="AR53" s="876"/>
      <c r="AS53" s="861"/>
      <c r="AT53" s="861"/>
      <c r="AU53" s="861"/>
      <c r="AV53" s="861"/>
      <c r="AW53" s="861"/>
      <c r="AX53" s="37"/>
    </row>
    <row r="54" spans="1:50" s="17" customFormat="1" ht="11.25" customHeight="1">
      <c r="A54" s="38"/>
      <c r="B54" s="865"/>
      <c r="C54" s="866"/>
      <c r="D54" s="866"/>
      <c r="E54" s="867"/>
      <c r="F54" s="56"/>
      <c r="G54" s="3"/>
      <c r="H54" s="3"/>
      <c r="I54" s="3"/>
      <c r="J54" s="3"/>
      <c r="K54" s="3"/>
      <c r="L54" s="3"/>
      <c r="M54" s="3"/>
      <c r="N54" s="57"/>
      <c r="O54" s="932" t="s">
        <v>605</v>
      </c>
      <c r="P54" s="932"/>
      <c r="Q54" s="932"/>
      <c r="R54" s="932"/>
      <c r="S54" s="932"/>
      <c r="T54" s="932"/>
      <c r="U54" s="932"/>
      <c r="V54" s="932"/>
      <c r="W54" s="932"/>
      <c r="X54" s="932"/>
      <c r="Y54" s="932"/>
      <c r="Z54" s="932"/>
      <c r="AA54" s="932"/>
      <c r="AB54" s="932"/>
      <c r="AC54" s="901"/>
      <c r="AD54" s="896"/>
      <c r="AE54" s="897" t="s">
        <v>402</v>
      </c>
      <c r="AF54" s="898"/>
      <c r="AG54" s="895"/>
      <c r="AH54" s="896"/>
      <c r="AI54" s="884" t="s">
        <v>404</v>
      </c>
      <c r="AJ54" s="885"/>
      <c r="AK54" s="874"/>
      <c r="AL54" s="875"/>
      <c r="AM54" s="875"/>
      <c r="AN54" s="875"/>
      <c r="AO54" s="875"/>
      <c r="AP54" s="875"/>
      <c r="AQ54" s="875"/>
      <c r="AR54" s="876"/>
      <c r="AS54" s="861"/>
      <c r="AT54" s="861"/>
      <c r="AU54" s="861"/>
      <c r="AV54" s="861"/>
      <c r="AW54" s="861"/>
      <c r="AX54" s="37"/>
    </row>
    <row r="55" spans="1:50" s="17" customFormat="1" ht="11.25" customHeight="1">
      <c r="A55" s="38"/>
      <c r="B55" s="865"/>
      <c r="C55" s="866"/>
      <c r="D55" s="866"/>
      <c r="E55" s="867"/>
      <c r="F55" s="56"/>
      <c r="G55" s="3"/>
      <c r="H55" s="3"/>
      <c r="I55" s="3"/>
      <c r="J55" s="3"/>
      <c r="K55" s="3"/>
      <c r="L55" s="3"/>
      <c r="M55" s="3"/>
      <c r="N55" s="57"/>
      <c r="O55" s="932" t="s">
        <v>606</v>
      </c>
      <c r="P55" s="932"/>
      <c r="Q55" s="932"/>
      <c r="R55" s="932"/>
      <c r="S55" s="932"/>
      <c r="T55" s="932"/>
      <c r="U55" s="932"/>
      <c r="V55" s="932"/>
      <c r="W55" s="932"/>
      <c r="X55" s="932"/>
      <c r="Y55" s="932"/>
      <c r="Z55" s="932"/>
      <c r="AA55" s="932"/>
      <c r="AB55" s="932"/>
      <c r="AC55" s="901"/>
      <c r="AD55" s="896"/>
      <c r="AE55" s="897" t="s">
        <v>402</v>
      </c>
      <c r="AF55" s="898"/>
      <c r="AG55" s="895"/>
      <c r="AH55" s="896"/>
      <c r="AI55" s="884" t="s">
        <v>404</v>
      </c>
      <c r="AJ55" s="885"/>
      <c r="AK55" s="874"/>
      <c r="AL55" s="875"/>
      <c r="AM55" s="875"/>
      <c r="AN55" s="875"/>
      <c r="AO55" s="875"/>
      <c r="AP55" s="875"/>
      <c r="AQ55" s="875"/>
      <c r="AR55" s="876"/>
      <c r="AS55" s="861"/>
      <c r="AT55" s="861"/>
      <c r="AU55" s="861"/>
      <c r="AV55" s="861"/>
      <c r="AW55" s="861"/>
      <c r="AX55" s="37"/>
    </row>
    <row r="56" spans="1:50" s="17" customFormat="1" ht="11.25" customHeight="1">
      <c r="A56" s="38"/>
      <c r="B56" s="865"/>
      <c r="C56" s="866"/>
      <c r="D56" s="866"/>
      <c r="E56" s="867"/>
      <c r="F56" s="56"/>
      <c r="G56" s="3"/>
      <c r="H56" s="3"/>
      <c r="I56" s="3"/>
      <c r="J56" s="3"/>
      <c r="K56" s="3"/>
      <c r="L56" s="3"/>
      <c r="M56" s="3"/>
      <c r="N56" s="57"/>
      <c r="O56" s="932" t="s">
        <v>150</v>
      </c>
      <c r="P56" s="932"/>
      <c r="Q56" s="932"/>
      <c r="R56" s="932"/>
      <c r="S56" s="932"/>
      <c r="T56" s="932"/>
      <c r="U56" s="932"/>
      <c r="V56" s="932"/>
      <c r="W56" s="932"/>
      <c r="X56" s="932"/>
      <c r="Y56" s="932"/>
      <c r="Z56" s="932"/>
      <c r="AA56" s="932"/>
      <c r="AB56" s="932"/>
      <c r="AC56" s="901"/>
      <c r="AD56" s="896"/>
      <c r="AE56" s="897" t="s">
        <v>403</v>
      </c>
      <c r="AF56" s="898"/>
      <c r="AG56" s="895"/>
      <c r="AH56" s="896"/>
      <c r="AI56" s="884" t="s">
        <v>404</v>
      </c>
      <c r="AJ56" s="885"/>
      <c r="AK56" s="874"/>
      <c r="AL56" s="875"/>
      <c r="AM56" s="875"/>
      <c r="AN56" s="875"/>
      <c r="AO56" s="875"/>
      <c r="AP56" s="875"/>
      <c r="AQ56" s="875"/>
      <c r="AR56" s="876"/>
      <c r="AS56" s="861"/>
      <c r="AT56" s="861"/>
      <c r="AU56" s="861"/>
      <c r="AV56" s="861"/>
      <c r="AW56" s="861"/>
      <c r="AX56" s="37"/>
    </row>
    <row r="57" spans="2:49" ht="11.25" customHeight="1">
      <c r="B57" s="865"/>
      <c r="C57" s="866"/>
      <c r="D57" s="866"/>
      <c r="E57" s="867"/>
      <c r="F57" s="56"/>
      <c r="G57" s="3"/>
      <c r="H57" s="3"/>
      <c r="I57" s="3"/>
      <c r="J57" s="3"/>
      <c r="K57" s="3"/>
      <c r="L57" s="3"/>
      <c r="M57" s="3"/>
      <c r="N57" s="57"/>
      <c r="O57" s="921" t="s">
        <v>563</v>
      </c>
      <c r="P57" s="922"/>
      <c r="Q57" s="922"/>
      <c r="R57" s="922"/>
      <c r="S57" s="922"/>
      <c r="T57" s="922"/>
      <c r="U57" s="922"/>
      <c r="V57" s="922"/>
      <c r="W57" s="922"/>
      <c r="X57" s="922"/>
      <c r="Y57" s="922"/>
      <c r="Z57" s="922"/>
      <c r="AA57" s="922"/>
      <c r="AB57" s="923"/>
      <c r="AC57" s="907"/>
      <c r="AD57" s="908"/>
      <c r="AE57" s="909" t="s">
        <v>585</v>
      </c>
      <c r="AF57" s="903"/>
      <c r="AG57" s="901"/>
      <c r="AH57" s="896"/>
      <c r="AI57" s="905" t="s">
        <v>676</v>
      </c>
      <c r="AJ57" s="906"/>
      <c r="AK57" s="901"/>
      <c r="AL57" s="896"/>
      <c r="AM57" s="905" t="s">
        <v>674</v>
      </c>
      <c r="AN57" s="906"/>
      <c r="AO57" s="901"/>
      <c r="AP57" s="896"/>
      <c r="AQ57" s="905" t="s">
        <v>675</v>
      </c>
      <c r="AR57" s="906"/>
      <c r="AS57" s="889"/>
      <c r="AT57" s="890"/>
      <c r="AU57" s="890"/>
      <c r="AV57" s="890"/>
      <c r="AW57" s="891"/>
    </row>
    <row r="58" spans="1:50" ht="11.25" customHeight="1">
      <c r="A58" s="28"/>
      <c r="B58" s="865"/>
      <c r="C58" s="866"/>
      <c r="D58" s="866"/>
      <c r="E58" s="867"/>
      <c r="F58" s="56"/>
      <c r="G58" s="3"/>
      <c r="H58" s="3"/>
      <c r="I58" s="3"/>
      <c r="J58" s="3"/>
      <c r="K58" s="3"/>
      <c r="L58" s="3"/>
      <c r="M58" s="3"/>
      <c r="N58" s="57"/>
      <c r="O58" s="899" t="s">
        <v>596</v>
      </c>
      <c r="P58" s="900"/>
      <c r="Q58" s="900"/>
      <c r="R58" s="900"/>
      <c r="S58" s="900"/>
      <c r="T58" s="900"/>
      <c r="U58" s="900"/>
      <c r="V58" s="900"/>
      <c r="W58" s="900"/>
      <c r="X58" s="900"/>
      <c r="Y58" s="900"/>
      <c r="Z58" s="900"/>
      <c r="AA58" s="900"/>
      <c r="AB58" s="900"/>
      <c r="AC58" s="901"/>
      <c r="AD58" s="896"/>
      <c r="AE58" s="897" t="s">
        <v>597</v>
      </c>
      <c r="AF58" s="898"/>
      <c r="AG58" s="895"/>
      <c r="AH58" s="896"/>
      <c r="AI58" s="905" t="s">
        <v>404</v>
      </c>
      <c r="AJ58" s="906"/>
      <c r="AK58" s="871"/>
      <c r="AL58" s="872"/>
      <c r="AM58" s="872"/>
      <c r="AN58" s="872"/>
      <c r="AO58" s="872"/>
      <c r="AP58" s="872"/>
      <c r="AQ58" s="872"/>
      <c r="AR58" s="873"/>
      <c r="AS58" s="861"/>
      <c r="AT58" s="861"/>
      <c r="AU58" s="861"/>
      <c r="AV58" s="861"/>
      <c r="AW58" s="861"/>
      <c r="AX58" s="37"/>
    </row>
    <row r="59" spans="1:50" s="17" customFormat="1" ht="11.25" customHeight="1">
      <c r="A59" s="38"/>
      <c r="B59" s="868"/>
      <c r="C59" s="869"/>
      <c r="D59" s="869"/>
      <c r="E59" s="870"/>
      <c r="F59" s="98"/>
      <c r="G59" s="99"/>
      <c r="H59" s="99"/>
      <c r="I59" s="99"/>
      <c r="J59" s="99"/>
      <c r="K59" s="99"/>
      <c r="L59" s="99"/>
      <c r="M59" s="99"/>
      <c r="N59" s="100"/>
      <c r="O59" s="880" t="s">
        <v>753</v>
      </c>
      <c r="P59" s="881"/>
      <c r="Q59" s="881"/>
      <c r="R59" s="881"/>
      <c r="S59" s="881"/>
      <c r="T59" s="881"/>
      <c r="U59" s="881"/>
      <c r="V59" s="881"/>
      <c r="W59" s="881"/>
      <c r="X59" s="881"/>
      <c r="Y59" s="881"/>
      <c r="Z59" s="881"/>
      <c r="AA59" s="881"/>
      <c r="AB59" s="881"/>
      <c r="AC59" s="882"/>
      <c r="AD59" s="883"/>
      <c r="AE59" s="884" t="s">
        <v>402</v>
      </c>
      <c r="AF59" s="885"/>
      <c r="AG59" s="886"/>
      <c r="AH59" s="883"/>
      <c r="AI59" s="884" t="s">
        <v>404</v>
      </c>
      <c r="AJ59" s="885"/>
      <c r="AK59" s="962"/>
      <c r="AL59" s="996"/>
      <c r="AM59" s="996"/>
      <c r="AN59" s="996"/>
      <c r="AO59" s="996"/>
      <c r="AP59" s="996"/>
      <c r="AQ59" s="996"/>
      <c r="AR59" s="886"/>
      <c r="AS59" s="861"/>
      <c r="AT59" s="861"/>
      <c r="AU59" s="861"/>
      <c r="AV59" s="861"/>
      <c r="AW59" s="861"/>
      <c r="AX59" s="37"/>
    </row>
    <row r="60" spans="1:50" s="17" customFormat="1" ht="11.25" customHeight="1">
      <c r="A60" s="38"/>
      <c r="B60" s="935" t="s">
        <v>413</v>
      </c>
      <c r="C60" s="936"/>
      <c r="D60" s="936"/>
      <c r="E60" s="937"/>
      <c r="F60" s="918" t="s">
        <v>408</v>
      </c>
      <c r="G60" s="919"/>
      <c r="H60" s="919"/>
      <c r="I60" s="919"/>
      <c r="J60" s="919"/>
      <c r="K60" s="919"/>
      <c r="L60" s="919"/>
      <c r="M60" s="919"/>
      <c r="N60" s="920"/>
      <c r="O60" s="918" t="s">
        <v>412</v>
      </c>
      <c r="P60" s="919"/>
      <c r="Q60" s="919"/>
      <c r="R60" s="919"/>
      <c r="S60" s="919"/>
      <c r="T60" s="919"/>
      <c r="U60" s="919"/>
      <c r="V60" s="919"/>
      <c r="W60" s="919"/>
      <c r="X60" s="919"/>
      <c r="Y60" s="919"/>
      <c r="Z60" s="919"/>
      <c r="AA60" s="919"/>
      <c r="AB60" s="919"/>
      <c r="AC60" s="919"/>
      <c r="AD60" s="919"/>
      <c r="AE60" s="919"/>
      <c r="AF60" s="919"/>
      <c r="AG60" s="919"/>
      <c r="AH60" s="919"/>
      <c r="AI60" s="919"/>
      <c r="AJ60" s="919"/>
      <c r="AK60" s="919"/>
      <c r="AL60" s="919"/>
      <c r="AM60" s="919"/>
      <c r="AN60" s="919"/>
      <c r="AO60" s="919"/>
      <c r="AP60" s="919"/>
      <c r="AQ60" s="919"/>
      <c r="AR60" s="920"/>
      <c r="AS60" s="918" t="s">
        <v>409</v>
      </c>
      <c r="AT60" s="919"/>
      <c r="AU60" s="919"/>
      <c r="AV60" s="919"/>
      <c r="AW60" s="920"/>
      <c r="AX60" s="37"/>
    </row>
    <row r="61" spans="1:50" s="17" customFormat="1" ht="11.25" customHeight="1">
      <c r="A61" s="38"/>
      <c r="B61" s="862" t="s">
        <v>445</v>
      </c>
      <c r="C61" s="863"/>
      <c r="D61" s="863"/>
      <c r="E61" s="864"/>
      <c r="F61" s="933" t="s">
        <v>397</v>
      </c>
      <c r="G61" s="933"/>
      <c r="H61" s="933"/>
      <c r="I61" s="933"/>
      <c r="J61" s="933"/>
      <c r="K61" s="933"/>
      <c r="L61" s="933"/>
      <c r="M61" s="933"/>
      <c r="N61" s="933"/>
      <c r="O61" s="899" t="s">
        <v>120</v>
      </c>
      <c r="P61" s="900"/>
      <c r="Q61" s="900"/>
      <c r="R61" s="900"/>
      <c r="S61" s="900"/>
      <c r="T61" s="900"/>
      <c r="U61" s="900"/>
      <c r="V61" s="900"/>
      <c r="W61" s="900"/>
      <c r="X61" s="900"/>
      <c r="Y61" s="900"/>
      <c r="Z61" s="900"/>
      <c r="AA61" s="900"/>
      <c r="AB61" s="900"/>
      <c r="AC61" s="901"/>
      <c r="AD61" s="896"/>
      <c r="AE61" s="897" t="s">
        <v>402</v>
      </c>
      <c r="AF61" s="898"/>
      <c r="AG61" s="895"/>
      <c r="AH61" s="896"/>
      <c r="AI61" s="897" t="s">
        <v>404</v>
      </c>
      <c r="AJ61" s="898"/>
      <c r="AK61" s="871"/>
      <c r="AL61" s="872"/>
      <c r="AM61" s="872"/>
      <c r="AN61" s="872"/>
      <c r="AO61" s="872"/>
      <c r="AP61" s="872"/>
      <c r="AQ61" s="872"/>
      <c r="AR61" s="873"/>
      <c r="AS61" s="861"/>
      <c r="AT61" s="861"/>
      <c r="AU61" s="861"/>
      <c r="AV61" s="861"/>
      <c r="AW61" s="861"/>
      <c r="AX61" s="37"/>
    </row>
    <row r="62" spans="1:50" s="17" customFormat="1" ht="11.25" customHeight="1">
      <c r="A62" s="38"/>
      <c r="B62" s="865"/>
      <c r="C62" s="866"/>
      <c r="D62" s="866"/>
      <c r="E62" s="867"/>
      <c r="F62" s="933"/>
      <c r="G62" s="933"/>
      <c r="H62" s="933"/>
      <c r="I62" s="933"/>
      <c r="J62" s="933"/>
      <c r="K62" s="933"/>
      <c r="L62" s="933"/>
      <c r="M62" s="933"/>
      <c r="N62" s="933"/>
      <c r="O62" s="899" t="s">
        <v>571</v>
      </c>
      <c r="P62" s="900"/>
      <c r="Q62" s="900"/>
      <c r="R62" s="900"/>
      <c r="S62" s="900"/>
      <c r="T62" s="900"/>
      <c r="U62" s="900"/>
      <c r="V62" s="900"/>
      <c r="W62" s="900"/>
      <c r="X62" s="900"/>
      <c r="Y62" s="900"/>
      <c r="Z62" s="900"/>
      <c r="AA62" s="900"/>
      <c r="AB62" s="900"/>
      <c r="AC62" s="901"/>
      <c r="AD62" s="896"/>
      <c r="AE62" s="902" t="s">
        <v>402</v>
      </c>
      <c r="AF62" s="903"/>
      <c r="AG62" s="895"/>
      <c r="AH62" s="896"/>
      <c r="AI62" s="902" t="s">
        <v>404</v>
      </c>
      <c r="AJ62" s="903"/>
      <c r="AK62" s="874"/>
      <c r="AL62" s="875"/>
      <c r="AM62" s="875"/>
      <c r="AN62" s="875"/>
      <c r="AO62" s="875"/>
      <c r="AP62" s="875"/>
      <c r="AQ62" s="875"/>
      <c r="AR62" s="876"/>
      <c r="AS62" s="861"/>
      <c r="AT62" s="861"/>
      <c r="AU62" s="861"/>
      <c r="AV62" s="861"/>
      <c r="AW62" s="861"/>
      <c r="AX62" s="37"/>
    </row>
    <row r="63" spans="1:50" s="17" customFormat="1" ht="11.25" customHeight="1">
      <c r="A63" s="38"/>
      <c r="B63" s="865"/>
      <c r="C63" s="866"/>
      <c r="D63" s="866"/>
      <c r="E63" s="867"/>
      <c r="F63" s="947"/>
      <c r="G63" s="948"/>
      <c r="H63" s="948"/>
      <c r="I63" s="948"/>
      <c r="J63" s="948"/>
      <c r="K63" s="948"/>
      <c r="L63" s="948"/>
      <c r="M63" s="863" t="s">
        <v>441</v>
      </c>
      <c r="N63" s="864"/>
      <c r="O63" s="899" t="s">
        <v>121</v>
      </c>
      <c r="P63" s="900"/>
      <c r="Q63" s="900"/>
      <c r="R63" s="900"/>
      <c r="S63" s="900"/>
      <c r="T63" s="900"/>
      <c r="U63" s="900"/>
      <c r="V63" s="900"/>
      <c r="W63" s="900"/>
      <c r="X63" s="900"/>
      <c r="Y63" s="900"/>
      <c r="Z63" s="900"/>
      <c r="AA63" s="900"/>
      <c r="AB63" s="900"/>
      <c r="AC63" s="901"/>
      <c r="AD63" s="896"/>
      <c r="AE63" s="902" t="s">
        <v>403</v>
      </c>
      <c r="AF63" s="903"/>
      <c r="AG63" s="895"/>
      <c r="AH63" s="896"/>
      <c r="AI63" s="902" t="s">
        <v>404</v>
      </c>
      <c r="AJ63" s="903"/>
      <c r="AK63" s="874"/>
      <c r="AL63" s="875"/>
      <c r="AM63" s="875"/>
      <c r="AN63" s="875"/>
      <c r="AO63" s="875"/>
      <c r="AP63" s="875"/>
      <c r="AQ63" s="875"/>
      <c r="AR63" s="876"/>
      <c r="AS63" s="861"/>
      <c r="AT63" s="861"/>
      <c r="AU63" s="861"/>
      <c r="AV63" s="861"/>
      <c r="AW63" s="861"/>
      <c r="AX63" s="37"/>
    </row>
    <row r="64" spans="1:50" s="17" customFormat="1" ht="11.25" customHeight="1">
      <c r="A64" s="38"/>
      <c r="B64" s="865"/>
      <c r="C64" s="866"/>
      <c r="D64" s="866"/>
      <c r="E64" s="867"/>
      <c r="F64" s="949"/>
      <c r="G64" s="950"/>
      <c r="H64" s="950"/>
      <c r="I64" s="950"/>
      <c r="J64" s="950"/>
      <c r="K64" s="950"/>
      <c r="L64" s="950"/>
      <c r="M64" s="866"/>
      <c r="N64" s="867"/>
      <c r="O64" s="899" t="s">
        <v>610</v>
      </c>
      <c r="P64" s="900"/>
      <c r="Q64" s="900"/>
      <c r="R64" s="900"/>
      <c r="S64" s="900"/>
      <c r="T64" s="900"/>
      <c r="U64" s="900"/>
      <c r="V64" s="900"/>
      <c r="W64" s="900"/>
      <c r="X64" s="900"/>
      <c r="Y64" s="900"/>
      <c r="Z64" s="900"/>
      <c r="AA64" s="900"/>
      <c r="AB64" s="900"/>
      <c r="AC64" s="901"/>
      <c r="AD64" s="896"/>
      <c r="AE64" s="902" t="s">
        <v>402</v>
      </c>
      <c r="AF64" s="903"/>
      <c r="AG64" s="895"/>
      <c r="AH64" s="896"/>
      <c r="AI64" s="902" t="s">
        <v>404</v>
      </c>
      <c r="AJ64" s="903"/>
      <c r="AK64" s="874"/>
      <c r="AL64" s="875"/>
      <c r="AM64" s="875"/>
      <c r="AN64" s="875"/>
      <c r="AO64" s="875"/>
      <c r="AP64" s="875"/>
      <c r="AQ64" s="875"/>
      <c r="AR64" s="876"/>
      <c r="AS64" s="861"/>
      <c r="AT64" s="861"/>
      <c r="AU64" s="861"/>
      <c r="AV64" s="861"/>
      <c r="AW64" s="861"/>
      <c r="AX64" s="37"/>
    </row>
    <row r="65" spans="1:50" s="17" customFormat="1" ht="11.25" customHeight="1">
      <c r="A65" s="38"/>
      <c r="B65" s="865"/>
      <c r="C65" s="866"/>
      <c r="D65" s="866"/>
      <c r="E65" s="867"/>
      <c r="F65" s="951"/>
      <c r="G65" s="952"/>
      <c r="H65" s="952"/>
      <c r="I65" s="952"/>
      <c r="J65" s="952"/>
      <c r="K65" s="952"/>
      <c r="L65" s="952"/>
      <c r="M65" s="869"/>
      <c r="N65" s="870"/>
      <c r="O65" s="899" t="s">
        <v>151</v>
      </c>
      <c r="P65" s="900"/>
      <c r="Q65" s="900"/>
      <c r="R65" s="900"/>
      <c r="S65" s="900"/>
      <c r="T65" s="900"/>
      <c r="U65" s="900"/>
      <c r="V65" s="900"/>
      <c r="W65" s="900"/>
      <c r="X65" s="900"/>
      <c r="Y65" s="900"/>
      <c r="Z65" s="900"/>
      <c r="AA65" s="900"/>
      <c r="AB65" s="900"/>
      <c r="AC65" s="901"/>
      <c r="AD65" s="896"/>
      <c r="AE65" s="902" t="s">
        <v>403</v>
      </c>
      <c r="AF65" s="903"/>
      <c r="AG65" s="895"/>
      <c r="AH65" s="896"/>
      <c r="AI65" s="902" t="s">
        <v>404</v>
      </c>
      <c r="AJ65" s="903"/>
      <c r="AK65" s="874"/>
      <c r="AL65" s="875"/>
      <c r="AM65" s="875"/>
      <c r="AN65" s="875"/>
      <c r="AO65" s="875"/>
      <c r="AP65" s="875"/>
      <c r="AQ65" s="875"/>
      <c r="AR65" s="876"/>
      <c r="AS65" s="861"/>
      <c r="AT65" s="861"/>
      <c r="AU65" s="861"/>
      <c r="AV65" s="861"/>
      <c r="AW65" s="861"/>
      <c r="AX65" s="37"/>
    </row>
    <row r="66" spans="1:50" s="17" customFormat="1" ht="11.25" customHeight="1">
      <c r="A66" s="38"/>
      <c r="B66" s="865"/>
      <c r="C66" s="866"/>
      <c r="D66" s="866"/>
      <c r="E66" s="867"/>
      <c r="F66" s="933" t="s">
        <v>50</v>
      </c>
      <c r="G66" s="933"/>
      <c r="H66" s="933"/>
      <c r="I66" s="933"/>
      <c r="J66" s="933"/>
      <c r="K66" s="933"/>
      <c r="L66" s="933"/>
      <c r="M66" s="933"/>
      <c r="N66" s="933"/>
      <c r="O66" s="899" t="s">
        <v>578</v>
      </c>
      <c r="P66" s="900"/>
      <c r="Q66" s="900"/>
      <c r="R66" s="900"/>
      <c r="S66" s="900"/>
      <c r="T66" s="900"/>
      <c r="U66" s="900"/>
      <c r="V66" s="900"/>
      <c r="W66" s="900"/>
      <c r="X66" s="900"/>
      <c r="Y66" s="900"/>
      <c r="Z66" s="900"/>
      <c r="AA66" s="900"/>
      <c r="AB66" s="927"/>
      <c r="AC66" s="901"/>
      <c r="AD66" s="896"/>
      <c r="AE66" s="902" t="s">
        <v>402</v>
      </c>
      <c r="AF66" s="903"/>
      <c r="AG66" s="895"/>
      <c r="AH66" s="896"/>
      <c r="AI66" s="902" t="s">
        <v>404</v>
      </c>
      <c r="AJ66" s="903"/>
      <c r="AK66" s="874"/>
      <c r="AL66" s="875"/>
      <c r="AM66" s="875"/>
      <c r="AN66" s="875"/>
      <c r="AO66" s="875"/>
      <c r="AP66" s="875"/>
      <c r="AQ66" s="875"/>
      <c r="AR66" s="876"/>
      <c r="AS66" s="861"/>
      <c r="AT66" s="861"/>
      <c r="AU66" s="861"/>
      <c r="AV66" s="861"/>
      <c r="AW66" s="861"/>
      <c r="AX66" s="37"/>
    </row>
    <row r="67" spans="1:50" s="17" customFormat="1" ht="11.25" customHeight="1">
      <c r="A67" s="38"/>
      <c r="B67" s="865"/>
      <c r="C67" s="866"/>
      <c r="D67" s="866"/>
      <c r="E67" s="867"/>
      <c r="F67" s="933"/>
      <c r="G67" s="933"/>
      <c r="H67" s="933"/>
      <c r="I67" s="933"/>
      <c r="J67" s="933"/>
      <c r="K67" s="933"/>
      <c r="L67" s="933"/>
      <c r="M67" s="933"/>
      <c r="N67" s="933"/>
      <c r="O67" s="899" t="s">
        <v>579</v>
      </c>
      <c r="P67" s="900"/>
      <c r="Q67" s="900"/>
      <c r="R67" s="900"/>
      <c r="S67" s="900"/>
      <c r="T67" s="900"/>
      <c r="U67" s="900"/>
      <c r="V67" s="900"/>
      <c r="W67" s="900"/>
      <c r="X67" s="900"/>
      <c r="Y67" s="900"/>
      <c r="Z67" s="900"/>
      <c r="AA67" s="900"/>
      <c r="AB67" s="900"/>
      <c r="AC67" s="901"/>
      <c r="AD67" s="896"/>
      <c r="AE67" s="902" t="s">
        <v>402</v>
      </c>
      <c r="AF67" s="903"/>
      <c r="AG67" s="895"/>
      <c r="AH67" s="896"/>
      <c r="AI67" s="902" t="s">
        <v>404</v>
      </c>
      <c r="AJ67" s="903"/>
      <c r="AK67" s="874"/>
      <c r="AL67" s="875"/>
      <c r="AM67" s="875"/>
      <c r="AN67" s="875"/>
      <c r="AO67" s="875"/>
      <c r="AP67" s="875"/>
      <c r="AQ67" s="875"/>
      <c r="AR67" s="876"/>
      <c r="AS67" s="861"/>
      <c r="AT67" s="861"/>
      <c r="AU67" s="861"/>
      <c r="AV67" s="861"/>
      <c r="AW67" s="861"/>
      <c r="AX67" s="37"/>
    </row>
    <row r="68" spans="1:50" s="17" customFormat="1" ht="11.25" customHeight="1">
      <c r="A68" s="38"/>
      <c r="B68" s="865"/>
      <c r="C68" s="866"/>
      <c r="D68" s="866"/>
      <c r="E68" s="867"/>
      <c r="F68" s="901"/>
      <c r="G68" s="901"/>
      <c r="H68" s="928" t="s">
        <v>160</v>
      </c>
      <c r="I68" s="928"/>
      <c r="J68" s="928"/>
      <c r="K68" s="928"/>
      <c r="L68" s="928"/>
      <c r="M68" s="928"/>
      <c r="N68" s="928"/>
      <c r="O68" s="899" t="s">
        <v>584</v>
      </c>
      <c r="P68" s="900"/>
      <c r="Q68" s="900"/>
      <c r="R68" s="900"/>
      <c r="S68" s="900"/>
      <c r="T68" s="900"/>
      <c r="U68" s="900"/>
      <c r="V68" s="900"/>
      <c r="W68" s="900"/>
      <c r="X68" s="900"/>
      <c r="Y68" s="900"/>
      <c r="Z68" s="900"/>
      <c r="AA68" s="900"/>
      <c r="AB68" s="900"/>
      <c r="AC68" s="901"/>
      <c r="AD68" s="896"/>
      <c r="AE68" s="902" t="s">
        <v>402</v>
      </c>
      <c r="AF68" s="903"/>
      <c r="AG68" s="895"/>
      <c r="AH68" s="896"/>
      <c r="AI68" s="902" t="s">
        <v>404</v>
      </c>
      <c r="AJ68" s="903"/>
      <c r="AK68" s="874"/>
      <c r="AL68" s="875"/>
      <c r="AM68" s="875"/>
      <c r="AN68" s="875"/>
      <c r="AO68" s="875"/>
      <c r="AP68" s="875"/>
      <c r="AQ68" s="875"/>
      <c r="AR68" s="876"/>
      <c r="AS68" s="861"/>
      <c r="AT68" s="861"/>
      <c r="AU68" s="861"/>
      <c r="AV68" s="861"/>
      <c r="AW68" s="861"/>
      <c r="AX68" s="37"/>
    </row>
    <row r="69" spans="1:50" s="17" customFormat="1" ht="11.25" customHeight="1">
      <c r="A69" s="38"/>
      <c r="B69" s="865"/>
      <c r="C69" s="866"/>
      <c r="D69" s="866"/>
      <c r="E69" s="867"/>
      <c r="F69" s="901"/>
      <c r="G69" s="901"/>
      <c r="H69" s="928" t="s">
        <v>576</v>
      </c>
      <c r="I69" s="928"/>
      <c r="J69" s="928"/>
      <c r="K69" s="928"/>
      <c r="L69" s="928"/>
      <c r="M69" s="928"/>
      <c r="N69" s="928"/>
      <c r="O69" s="899" t="s">
        <v>152</v>
      </c>
      <c r="P69" s="900"/>
      <c r="Q69" s="900"/>
      <c r="R69" s="900"/>
      <c r="S69" s="900"/>
      <c r="T69" s="900"/>
      <c r="U69" s="900"/>
      <c r="V69" s="900"/>
      <c r="W69" s="900"/>
      <c r="X69" s="900"/>
      <c r="Y69" s="900"/>
      <c r="Z69" s="900"/>
      <c r="AA69" s="900"/>
      <c r="AB69" s="900"/>
      <c r="AC69" s="901"/>
      <c r="AD69" s="896"/>
      <c r="AE69" s="902" t="s">
        <v>403</v>
      </c>
      <c r="AF69" s="903"/>
      <c r="AG69" s="895"/>
      <c r="AH69" s="896"/>
      <c r="AI69" s="902" t="s">
        <v>404</v>
      </c>
      <c r="AJ69" s="903"/>
      <c r="AK69" s="56"/>
      <c r="AR69" s="57"/>
      <c r="AS69" s="861"/>
      <c r="AT69" s="861"/>
      <c r="AU69" s="861"/>
      <c r="AV69" s="861"/>
      <c r="AW69" s="861"/>
      <c r="AX69" s="37"/>
    </row>
    <row r="70" spans="1:50" s="17" customFormat="1" ht="11.25" customHeight="1">
      <c r="A70" s="38"/>
      <c r="B70" s="865"/>
      <c r="C70" s="866"/>
      <c r="D70" s="866"/>
      <c r="E70" s="867"/>
      <c r="F70" s="901"/>
      <c r="G70" s="901"/>
      <c r="H70" s="928" t="s">
        <v>575</v>
      </c>
      <c r="I70" s="928"/>
      <c r="J70" s="928"/>
      <c r="K70" s="928"/>
      <c r="L70" s="928"/>
      <c r="M70" s="928"/>
      <c r="N70" s="928"/>
      <c r="O70" s="953" t="s">
        <v>153</v>
      </c>
      <c r="P70" s="954"/>
      <c r="Q70" s="954"/>
      <c r="R70" s="954"/>
      <c r="S70" s="954"/>
      <c r="T70" s="954"/>
      <c r="U70" s="954"/>
      <c r="V70" s="954"/>
      <c r="W70" s="954"/>
      <c r="X70" s="954"/>
      <c r="Y70" s="954"/>
      <c r="Z70" s="954"/>
      <c r="AA70" s="954"/>
      <c r="AB70" s="955"/>
      <c r="AC70" s="907"/>
      <c r="AD70" s="908"/>
      <c r="AE70" s="902" t="s">
        <v>403</v>
      </c>
      <c r="AF70" s="903"/>
      <c r="AG70" s="895"/>
      <c r="AH70" s="896"/>
      <c r="AI70" s="897" t="s">
        <v>406</v>
      </c>
      <c r="AJ70" s="898"/>
      <c r="AK70" s="895"/>
      <c r="AL70" s="896"/>
      <c r="AM70" s="897" t="s">
        <v>407</v>
      </c>
      <c r="AN70" s="898"/>
      <c r="AO70" s="895"/>
      <c r="AP70" s="896"/>
      <c r="AQ70" s="897" t="s">
        <v>157</v>
      </c>
      <c r="AR70" s="898"/>
      <c r="AS70" s="861"/>
      <c r="AT70" s="861"/>
      <c r="AU70" s="861"/>
      <c r="AV70" s="861"/>
      <c r="AW70" s="861"/>
      <c r="AX70" s="37"/>
    </row>
    <row r="71" spans="1:50" s="17" customFormat="1" ht="11.25" customHeight="1">
      <c r="A71" s="38"/>
      <c r="B71" s="865"/>
      <c r="C71" s="866"/>
      <c r="D71" s="866"/>
      <c r="E71" s="867"/>
      <c r="F71" s="901"/>
      <c r="G71" s="901"/>
      <c r="H71" s="928" t="s">
        <v>577</v>
      </c>
      <c r="I71" s="928"/>
      <c r="J71" s="928"/>
      <c r="K71" s="928"/>
      <c r="L71" s="928"/>
      <c r="M71" s="928"/>
      <c r="N71" s="928"/>
      <c r="O71" s="956"/>
      <c r="P71" s="957"/>
      <c r="Q71" s="957"/>
      <c r="R71" s="957"/>
      <c r="S71" s="957"/>
      <c r="T71" s="957"/>
      <c r="U71" s="957"/>
      <c r="V71" s="957"/>
      <c r="W71" s="957"/>
      <c r="X71" s="957"/>
      <c r="Y71" s="957"/>
      <c r="Z71" s="957"/>
      <c r="AA71" s="957"/>
      <c r="AB71" s="958"/>
      <c r="AC71" s="960"/>
      <c r="AD71" s="961"/>
      <c r="AE71" s="964"/>
      <c r="AF71" s="965"/>
      <c r="AG71" s="895"/>
      <c r="AH71" s="896"/>
      <c r="AI71" s="897" t="s">
        <v>158</v>
      </c>
      <c r="AJ71" s="898"/>
      <c r="AK71" s="895"/>
      <c r="AL71" s="896"/>
      <c r="AM71" s="897" t="s">
        <v>580</v>
      </c>
      <c r="AN71" s="898"/>
      <c r="AO71" s="895"/>
      <c r="AP71" s="896"/>
      <c r="AQ71" s="897" t="s">
        <v>581</v>
      </c>
      <c r="AR71" s="898"/>
      <c r="AS71" s="861"/>
      <c r="AT71" s="861"/>
      <c r="AU71" s="861"/>
      <c r="AV71" s="861"/>
      <c r="AW71" s="861"/>
      <c r="AX71" s="37"/>
    </row>
    <row r="72" spans="1:50" s="17" customFormat="1" ht="11.25" customHeight="1">
      <c r="A72" s="38"/>
      <c r="B72" s="865"/>
      <c r="C72" s="866"/>
      <c r="D72" s="866"/>
      <c r="E72" s="867"/>
      <c r="F72" s="58"/>
      <c r="G72" s="59"/>
      <c r="H72" s="59"/>
      <c r="I72" s="59"/>
      <c r="J72" s="59"/>
      <c r="K72" s="59"/>
      <c r="L72" s="59"/>
      <c r="M72" s="59"/>
      <c r="N72" s="104"/>
      <c r="O72" s="938"/>
      <c r="P72" s="939"/>
      <c r="Q72" s="939"/>
      <c r="R72" s="939"/>
      <c r="S72" s="939"/>
      <c r="T72" s="939"/>
      <c r="U72" s="939"/>
      <c r="V72" s="939"/>
      <c r="W72" s="939"/>
      <c r="X72" s="939"/>
      <c r="Y72" s="939"/>
      <c r="Z72" s="939"/>
      <c r="AA72" s="939"/>
      <c r="AB72" s="959"/>
      <c r="AC72" s="962"/>
      <c r="AD72" s="963"/>
      <c r="AE72" s="884"/>
      <c r="AF72" s="885"/>
      <c r="AG72" s="895"/>
      <c r="AH72" s="896"/>
      <c r="AI72" s="897" t="s">
        <v>582</v>
      </c>
      <c r="AJ72" s="898"/>
      <c r="AK72" s="895"/>
      <c r="AL72" s="896"/>
      <c r="AM72" s="897" t="s">
        <v>608</v>
      </c>
      <c r="AN72" s="898"/>
      <c r="AO72" s="895"/>
      <c r="AP72" s="896"/>
      <c r="AQ72" s="897" t="s">
        <v>609</v>
      </c>
      <c r="AR72" s="898"/>
      <c r="AS72" s="861"/>
      <c r="AT72" s="861"/>
      <c r="AU72" s="861"/>
      <c r="AV72" s="861"/>
      <c r="AW72" s="861"/>
      <c r="AX72" s="37"/>
    </row>
    <row r="73" spans="1:50" s="17" customFormat="1" ht="11.25" customHeight="1">
      <c r="A73" s="38"/>
      <c r="B73" s="865"/>
      <c r="C73" s="866"/>
      <c r="D73" s="866"/>
      <c r="E73" s="867"/>
      <c r="F73" s="60"/>
      <c r="G73" s="61"/>
      <c r="H73" s="61"/>
      <c r="I73" s="61"/>
      <c r="J73" s="61"/>
      <c r="K73" s="61"/>
      <c r="L73" s="61"/>
      <c r="M73" s="61"/>
      <c r="N73" s="105"/>
      <c r="O73" s="899" t="s">
        <v>154</v>
      </c>
      <c r="P73" s="900"/>
      <c r="Q73" s="900"/>
      <c r="R73" s="900"/>
      <c r="S73" s="900"/>
      <c r="T73" s="900"/>
      <c r="U73" s="900"/>
      <c r="V73" s="900"/>
      <c r="W73" s="900"/>
      <c r="X73" s="900"/>
      <c r="Y73" s="900"/>
      <c r="Z73" s="900"/>
      <c r="AA73" s="900"/>
      <c r="AB73" s="900"/>
      <c r="AC73" s="901"/>
      <c r="AD73" s="896"/>
      <c r="AE73" s="897" t="s">
        <v>403</v>
      </c>
      <c r="AF73" s="898"/>
      <c r="AG73" s="895"/>
      <c r="AH73" s="896"/>
      <c r="AI73" s="897" t="s">
        <v>406</v>
      </c>
      <c r="AJ73" s="898"/>
      <c r="AK73" s="895"/>
      <c r="AL73" s="896"/>
      <c r="AM73" s="897" t="s">
        <v>407</v>
      </c>
      <c r="AN73" s="898"/>
      <c r="AO73" s="874"/>
      <c r="AP73" s="875"/>
      <c r="AQ73" s="875"/>
      <c r="AR73" s="876"/>
      <c r="AS73" s="861"/>
      <c r="AT73" s="861"/>
      <c r="AU73" s="861"/>
      <c r="AV73" s="861"/>
      <c r="AW73" s="861"/>
      <c r="AX73" s="37"/>
    </row>
    <row r="74" spans="1:50" s="17" customFormat="1" ht="11.25" customHeight="1">
      <c r="A74" s="38"/>
      <c r="B74" s="865"/>
      <c r="C74" s="866"/>
      <c r="D74" s="866"/>
      <c r="E74" s="867"/>
      <c r="F74" s="60"/>
      <c r="G74" s="61"/>
      <c r="H74" s="61"/>
      <c r="I74" s="61"/>
      <c r="J74" s="61"/>
      <c r="K74" s="61"/>
      <c r="L74" s="61"/>
      <c r="M74" s="61"/>
      <c r="N74" s="105"/>
      <c r="O74" s="899" t="s">
        <v>131</v>
      </c>
      <c r="P74" s="900"/>
      <c r="Q74" s="900"/>
      <c r="R74" s="900"/>
      <c r="S74" s="900"/>
      <c r="T74" s="900"/>
      <c r="U74" s="900"/>
      <c r="V74" s="900"/>
      <c r="W74" s="900"/>
      <c r="X74" s="900"/>
      <c r="Y74" s="900"/>
      <c r="Z74" s="900"/>
      <c r="AA74" s="900"/>
      <c r="AB74" s="900"/>
      <c r="AC74" s="901"/>
      <c r="AD74" s="896"/>
      <c r="AE74" s="897" t="s">
        <v>403</v>
      </c>
      <c r="AF74" s="898"/>
      <c r="AG74" s="895"/>
      <c r="AH74" s="896"/>
      <c r="AI74" s="897" t="s">
        <v>404</v>
      </c>
      <c r="AJ74" s="898"/>
      <c r="AK74" s="874"/>
      <c r="AL74" s="875"/>
      <c r="AM74" s="875"/>
      <c r="AN74" s="875"/>
      <c r="AO74" s="875"/>
      <c r="AP74" s="875"/>
      <c r="AQ74" s="875"/>
      <c r="AR74" s="876"/>
      <c r="AS74" s="861"/>
      <c r="AT74" s="861"/>
      <c r="AU74" s="861"/>
      <c r="AV74" s="861"/>
      <c r="AW74" s="861"/>
      <c r="AX74" s="37"/>
    </row>
    <row r="75" spans="1:50" s="17" customFormat="1" ht="11.25" customHeight="1">
      <c r="A75" s="38"/>
      <c r="B75" s="865"/>
      <c r="C75" s="866"/>
      <c r="D75" s="866"/>
      <c r="E75" s="867"/>
      <c r="F75" s="60"/>
      <c r="G75" s="61"/>
      <c r="H75" s="61"/>
      <c r="I75" s="61"/>
      <c r="J75" s="61"/>
      <c r="K75" s="61"/>
      <c r="L75" s="61"/>
      <c r="M75" s="61"/>
      <c r="N75" s="105"/>
      <c r="O75" s="899" t="s">
        <v>132</v>
      </c>
      <c r="P75" s="900"/>
      <c r="Q75" s="900"/>
      <c r="R75" s="900"/>
      <c r="S75" s="900"/>
      <c r="T75" s="900"/>
      <c r="U75" s="900"/>
      <c r="V75" s="900"/>
      <c r="W75" s="900"/>
      <c r="X75" s="900"/>
      <c r="Y75" s="900"/>
      <c r="Z75" s="900"/>
      <c r="AA75" s="900"/>
      <c r="AB75" s="900"/>
      <c r="AC75" s="901"/>
      <c r="AD75" s="896"/>
      <c r="AE75" s="897" t="s">
        <v>403</v>
      </c>
      <c r="AF75" s="898"/>
      <c r="AG75" s="895"/>
      <c r="AH75" s="896"/>
      <c r="AI75" s="897" t="s">
        <v>404</v>
      </c>
      <c r="AJ75" s="898"/>
      <c r="AK75" s="874"/>
      <c r="AL75" s="875"/>
      <c r="AM75" s="875"/>
      <c r="AN75" s="875"/>
      <c r="AO75" s="875"/>
      <c r="AP75" s="875"/>
      <c r="AQ75" s="875"/>
      <c r="AR75" s="876"/>
      <c r="AS75" s="861"/>
      <c r="AT75" s="861"/>
      <c r="AU75" s="861"/>
      <c r="AV75" s="861"/>
      <c r="AW75" s="861"/>
      <c r="AX75" s="37"/>
    </row>
    <row r="76" spans="1:50" s="17" customFormat="1" ht="11.25" customHeight="1">
      <c r="A76" s="38"/>
      <c r="B76" s="865"/>
      <c r="C76" s="866"/>
      <c r="D76" s="866"/>
      <c r="E76" s="867"/>
      <c r="F76" s="60"/>
      <c r="G76" s="61"/>
      <c r="H76" s="61"/>
      <c r="I76" s="61"/>
      <c r="J76" s="61"/>
      <c r="K76" s="61"/>
      <c r="L76" s="61"/>
      <c r="M76" s="61"/>
      <c r="N76" s="105"/>
      <c r="O76" s="899" t="s">
        <v>156</v>
      </c>
      <c r="P76" s="900"/>
      <c r="Q76" s="900"/>
      <c r="R76" s="900"/>
      <c r="S76" s="900"/>
      <c r="T76" s="900"/>
      <c r="U76" s="900"/>
      <c r="V76" s="900"/>
      <c r="W76" s="900"/>
      <c r="X76" s="900"/>
      <c r="Y76" s="900"/>
      <c r="Z76" s="900"/>
      <c r="AA76" s="900"/>
      <c r="AB76" s="900"/>
      <c r="AC76" s="901"/>
      <c r="AD76" s="896"/>
      <c r="AE76" s="897" t="s">
        <v>403</v>
      </c>
      <c r="AF76" s="898"/>
      <c r="AG76" s="895"/>
      <c r="AH76" s="896"/>
      <c r="AI76" s="897" t="s">
        <v>406</v>
      </c>
      <c r="AJ76" s="898"/>
      <c r="AK76" s="895"/>
      <c r="AL76" s="896"/>
      <c r="AM76" s="897" t="s">
        <v>407</v>
      </c>
      <c r="AN76" s="898"/>
      <c r="AO76" s="874"/>
      <c r="AP76" s="875"/>
      <c r="AQ76" s="875"/>
      <c r="AR76" s="876"/>
      <c r="AS76" s="861"/>
      <c r="AT76" s="861"/>
      <c r="AU76" s="861"/>
      <c r="AV76" s="861"/>
      <c r="AW76" s="861"/>
      <c r="AX76" s="37"/>
    </row>
    <row r="77" spans="1:50" s="17" customFormat="1" ht="11.25" customHeight="1">
      <c r="A77" s="38"/>
      <c r="B77" s="865"/>
      <c r="C77" s="866"/>
      <c r="D77" s="866"/>
      <c r="E77" s="867"/>
      <c r="F77" s="60"/>
      <c r="G77" s="61"/>
      <c r="H77" s="61"/>
      <c r="I77" s="61"/>
      <c r="J77" s="61"/>
      <c r="K77" s="61"/>
      <c r="L77" s="61"/>
      <c r="M77" s="61"/>
      <c r="N77" s="105"/>
      <c r="O77" s="899" t="s">
        <v>583</v>
      </c>
      <c r="P77" s="900"/>
      <c r="Q77" s="900"/>
      <c r="R77" s="900"/>
      <c r="S77" s="900"/>
      <c r="T77" s="900"/>
      <c r="U77" s="900"/>
      <c r="V77" s="900"/>
      <c r="W77" s="900"/>
      <c r="X77" s="900"/>
      <c r="Y77" s="900"/>
      <c r="Z77" s="900"/>
      <c r="AA77" s="900"/>
      <c r="AB77" s="900"/>
      <c r="AC77" s="901"/>
      <c r="AD77" s="896"/>
      <c r="AE77" s="897" t="s">
        <v>403</v>
      </c>
      <c r="AF77" s="898"/>
      <c r="AG77" s="895"/>
      <c r="AH77" s="896"/>
      <c r="AI77" s="897" t="s">
        <v>404</v>
      </c>
      <c r="AJ77" s="898"/>
      <c r="AK77" s="874"/>
      <c r="AL77" s="875"/>
      <c r="AM77" s="875"/>
      <c r="AN77" s="875"/>
      <c r="AO77" s="875"/>
      <c r="AP77" s="875"/>
      <c r="AQ77" s="875"/>
      <c r="AR77" s="876"/>
      <c r="AS77" s="861"/>
      <c r="AT77" s="861"/>
      <c r="AU77" s="861"/>
      <c r="AV77" s="861"/>
      <c r="AW77" s="861"/>
      <c r="AX77" s="37"/>
    </row>
    <row r="78" spans="1:51" s="17" customFormat="1" ht="11.25" customHeight="1">
      <c r="A78" s="38"/>
      <c r="B78" s="865"/>
      <c r="C78" s="866"/>
      <c r="D78" s="866"/>
      <c r="E78" s="867"/>
      <c r="F78" s="60"/>
      <c r="G78" s="61"/>
      <c r="H78" s="61"/>
      <c r="I78" s="61"/>
      <c r="J78" s="61"/>
      <c r="K78" s="61"/>
      <c r="L78" s="61"/>
      <c r="M78" s="61"/>
      <c r="N78" s="105"/>
      <c r="O78" s="899" t="s">
        <v>155</v>
      </c>
      <c r="P78" s="900"/>
      <c r="Q78" s="900"/>
      <c r="R78" s="900"/>
      <c r="S78" s="900"/>
      <c r="T78" s="900"/>
      <c r="U78" s="900"/>
      <c r="V78" s="900"/>
      <c r="W78" s="900"/>
      <c r="X78" s="900"/>
      <c r="Y78" s="900"/>
      <c r="Z78" s="900"/>
      <c r="AA78" s="900"/>
      <c r="AB78" s="900"/>
      <c r="AC78" s="901"/>
      <c r="AD78" s="896"/>
      <c r="AE78" s="897" t="s">
        <v>403</v>
      </c>
      <c r="AF78" s="898"/>
      <c r="AG78" s="895"/>
      <c r="AH78" s="896"/>
      <c r="AI78" s="897" t="s">
        <v>406</v>
      </c>
      <c r="AJ78" s="898"/>
      <c r="AK78" s="895"/>
      <c r="AL78" s="896"/>
      <c r="AM78" s="897" t="s">
        <v>407</v>
      </c>
      <c r="AN78" s="898"/>
      <c r="AO78" s="895"/>
      <c r="AP78" s="896"/>
      <c r="AQ78" s="897" t="s">
        <v>157</v>
      </c>
      <c r="AR78" s="898"/>
      <c r="AS78" s="861"/>
      <c r="AT78" s="861"/>
      <c r="AU78" s="861"/>
      <c r="AV78" s="861"/>
      <c r="AW78" s="861"/>
      <c r="AX78" s="37"/>
      <c r="AY78" s="55"/>
    </row>
    <row r="79" spans="1:50" s="17" customFormat="1" ht="11.25" customHeight="1">
      <c r="A79" s="38"/>
      <c r="B79" s="865"/>
      <c r="C79" s="866"/>
      <c r="D79" s="866"/>
      <c r="E79" s="867"/>
      <c r="F79" s="60"/>
      <c r="G79" s="61"/>
      <c r="H79" s="61"/>
      <c r="I79" s="61"/>
      <c r="J79" s="61"/>
      <c r="K79" s="61"/>
      <c r="L79" s="61"/>
      <c r="M79" s="61"/>
      <c r="N79" s="105"/>
      <c r="O79" s="899" t="s">
        <v>134</v>
      </c>
      <c r="P79" s="900"/>
      <c r="Q79" s="900"/>
      <c r="R79" s="900"/>
      <c r="S79" s="900"/>
      <c r="T79" s="900"/>
      <c r="U79" s="900"/>
      <c r="V79" s="900"/>
      <c r="W79" s="900"/>
      <c r="X79" s="900"/>
      <c r="Y79" s="900"/>
      <c r="Z79" s="900"/>
      <c r="AA79" s="900"/>
      <c r="AB79" s="900"/>
      <c r="AC79" s="901"/>
      <c r="AD79" s="896"/>
      <c r="AE79" s="897" t="s">
        <v>403</v>
      </c>
      <c r="AF79" s="898"/>
      <c r="AG79" s="895"/>
      <c r="AH79" s="896"/>
      <c r="AI79" s="902" t="s">
        <v>404</v>
      </c>
      <c r="AJ79" s="903"/>
      <c r="AK79" s="874"/>
      <c r="AL79" s="875"/>
      <c r="AM79" s="875"/>
      <c r="AN79" s="875"/>
      <c r="AO79" s="875"/>
      <c r="AP79" s="875"/>
      <c r="AQ79" s="875"/>
      <c r="AR79" s="876"/>
      <c r="AS79" s="861"/>
      <c r="AT79" s="861"/>
      <c r="AU79" s="861"/>
      <c r="AV79" s="861"/>
      <c r="AW79" s="861"/>
      <c r="AX79" s="37"/>
    </row>
    <row r="80" spans="1:50" ht="11.25" customHeight="1">
      <c r="A80" s="50"/>
      <c r="B80" s="865"/>
      <c r="C80" s="866"/>
      <c r="D80" s="866"/>
      <c r="E80" s="867"/>
      <c r="F80" s="60"/>
      <c r="G80" s="61"/>
      <c r="H80" s="61"/>
      <c r="I80" s="61"/>
      <c r="J80" s="61"/>
      <c r="K80" s="61"/>
      <c r="L80" s="61"/>
      <c r="M80" s="61"/>
      <c r="N80" s="105"/>
      <c r="O80" s="899" t="s">
        <v>607</v>
      </c>
      <c r="P80" s="900"/>
      <c r="Q80" s="900"/>
      <c r="R80" s="900"/>
      <c r="S80" s="900"/>
      <c r="T80" s="900"/>
      <c r="U80" s="900"/>
      <c r="V80" s="900"/>
      <c r="W80" s="900"/>
      <c r="X80" s="900"/>
      <c r="Y80" s="900"/>
      <c r="Z80" s="900"/>
      <c r="AA80" s="900"/>
      <c r="AB80" s="900"/>
      <c r="AC80" s="901"/>
      <c r="AD80" s="896"/>
      <c r="AE80" s="897" t="s">
        <v>402</v>
      </c>
      <c r="AF80" s="898"/>
      <c r="AG80" s="895"/>
      <c r="AH80" s="896"/>
      <c r="AI80" s="897" t="s">
        <v>404</v>
      </c>
      <c r="AJ80" s="898"/>
      <c r="AK80" s="874"/>
      <c r="AL80" s="875"/>
      <c r="AM80" s="875"/>
      <c r="AN80" s="875"/>
      <c r="AO80" s="875"/>
      <c r="AP80" s="875"/>
      <c r="AQ80" s="875"/>
      <c r="AR80" s="876"/>
      <c r="AS80" s="889"/>
      <c r="AT80" s="890"/>
      <c r="AU80" s="890"/>
      <c r="AV80" s="890"/>
      <c r="AW80" s="891"/>
      <c r="AX80" s="50"/>
    </row>
    <row r="81" spans="1:50" ht="11.25" customHeight="1">
      <c r="A81" s="50"/>
      <c r="B81" s="865"/>
      <c r="C81" s="866"/>
      <c r="D81" s="866"/>
      <c r="E81" s="867"/>
      <c r="F81" s="60"/>
      <c r="G81" s="61"/>
      <c r="H81" s="61"/>
      <c r="I81" s="61"/>
      <c r="J81" s="61"/>
      <c r="K81" s="61"/>
      <c r="L81" s="61"/>
      <c r="M81" s="61"/>
      <c r="N81" s="105"/>
      <c r="O81" s="953" t="s">
        <v>563</v>
      </c>
      <c r="P81" s="954"/>
      <c r="Q81" s="954"/>
      <c r="R81" s="954"/>
      <c r="S81" s="954"/>
      <c r="T81" s="954"/>
      <c r="U81" s="954"/>
      <c r="V81" s="954"/>
      <c r="W81" s="954"/>
      <c r="X81" s="954"/>
      <c r="Y81" s="954"/>
      <c r="Z81" s="954"/>
      <c r="AA81" s="954"/>
      <c r="AB81" s="955"/>
      <c r="AC81" s="907"/>
      <c r="AD81" s="908"/>
      <c r="AE81" s="909" t="s">
        <v>402</v>
      </c>
      <c r="AF81" s="903"/>
      <c r="AG81" s="901"/>
      <c r="AH81" s="896"/>
      <c r="AI81" s="905" t="s">
        <v>676</v>
      </c>
      <c r="AJ81" s="906"/>
      <c r="AK81" s="901"/>
      <c r="AL81" s="896"/>
      <c r="AM81" s="905" t="s">
        <v>674</v>
      </c>
      <c r="AN81" s="906"/>
      <c r="AO81" s="901"/>
      <c r="AP81" s="896"/>
      <c r="AQ81" s="905" t="s">
        <v>675</v>
      </c>
      <c r="AR81" s="906"/>
      <c r="AS81" s="861"/>
      <c r="AT81" s="861"/>
      <c r="AU81" s="861"/>
      <c r="AV81" s="861"/>
      <c r="AW81" s="861"/>
      <c r="AX81" s="50"/>
    </row>
    <row r="82" spans="1:59" ht="11.25" customHeight="1">
      <c r="A82" s="50"/>
      <c r="B82" s="865"/>
      <c r="C82" s="866"/>
      <c r="D82" s="866"/>
      <c r="E82" s="867"/>
      <c r="F82" s="60"/>
      <c r="G82" s="61"/>
      <c r="H82" s="61"/>
      <c r="I82" s="61"/>
      <c r="J82" s="61"/>
      <c r="K82" s="61"/>
      <c r="L82" s="61"/>
      <c r="M82" s="61"/>
      <c r="N82" s="105"/>
      <c r="O82" s="899" t="s">
        <v>596</v>
      </c>
      <c r="P82" s="900"/>
      <c r="Q82" s="900"/>
      <c r="R82" s="900"/>
      <c r="S82" s="900"/>
      <c r="T82" s="900"/>
      <c r="U82" s="900"/>
      <c r="V82" s="900"/>
      <c r="W82" s="900"/>
      <c r="X82" s="900"/>
      <c r="Y82" s="900"/>
      <c r="Z82" s="900"/>
      <c r="AA82" s="900"/>
      <c r="AB82" s="900"/>
      <c r="AC82" s="901"/>
      <c r="AD82" s="896"/>
      <c r="AE82" s="897" t="s">
        <v>597</v>
      </c>
      <c r="AF82" s="898"/>
      <c r="AG82" s="895"/>
      <c r="AH82" s="896"/>
      <c r="AI82" s="905" t="s">
        <v>404</v>
      </c>
      <c r="AJ82" s="906"/>
      <c r="AK82" s="871"/>
      <c r="AL82" s="872"/>
      <c r="AM82" s="872"/>
      <c r="AN82" s="872"/>
      <c r="AO82" s="872"/>
      <c r="AP82" s="872"/>
      <c r="AQ82" s="872"/>
      <c r="AR82" s="873"/>
      <c r="AS82" s="861"/>
      <c r="AT82" s="861"/>
      <c r="AU82" s="861"/>
      <c r="AV82" s="861"/>
      <c r="AW82" s="861"/>
      <c r="AX82" s="50"/>
      <c r="AZ82" s="50"/>
      <c r="BA82" s="50"/>
      <c r="BB82" s="50"/>
      <c r="BC82" s="50"/>
      <c r="BD82" s="50"/>
      <c r="BE82" s="50"/>
      <c r="BF82" s="50"/>
      <c r="BG82" s="50"/>
    </row>
    <row r="83" spans="1:50" s="17" customFormat="1" ht="11.25" customHeight="1">
      <c r="A83" s="38"/>
      <c r="B83" s="868"/>
      <c r="C83" s="869"/>
      <c r="D83" s="869"/>
      <c r="E83" s="870"/>
      <c r="F83" s="106"/>
      <c r="G83" s="107"/>
      <c r="H83" s="107"/>
      <c r="I83" s="107"/>
      <c r="J83" s="107"/>
      <c r="K83" s="107"/>
      <c r="L83" s="107"/>
      <c r="M83" s="107"/>
      <c r="N83" s="108"/>
      <c r="O83" s="880" t="s">
        <v>753</v>
      </c>
      <c r="P83" s="881"/>
      <c r="Q83" s="881"/>
      <c r="R83" s="881"/>
      <c r="S83" s="881"/>
      <c r="T83" s="881"/>
      <c r="U83" s="881"/>
      <c r="V83" s="881"/>
      <c r="W83" s="881"/>
      <c r="X83" s="881"/>
      <c r="Y83" s="881"/>
      <c r="Z83" s="881"/>
      <c r="AA83" s="881"/>
      <c r="AB83" s="881"/>
      <c r="AC83" s="882"/>
      <c r="AD83" s="883"/>
      <c r="AE83" s="884" t="s">
        <v>402</v>
      </c>
      <c r="AF83" s="885"/>
      <c r="AG83" s="886"/>
      <c r="AH83" s="883"/>
      <c r="AI83" s="884" t="s">
        <v>404</v>
      </c>
      <c r="AJ83" s="885"/>
      <c r="AK83" s="962"/>
      <c r="AL83" s="996"/>
      <c r="AM83" s="878"/>
      <c r="AN83" s="878"/>
      <c r="AO83" s="69"/>
      <c r="AP83" s="69"/>
      <c r="AQ83" s="69"/>
      <c r="AR83" s="70"/>
      <c r="AS83" s="861"/>
      <c r="AT83" s="861"/>
      <c r="AU83" s="861"/>
      <c r="AV83" s="861"/>
      <c r="AW83" s="861"/>
      <c r="AX83" s="37"/>
    </row>
    <row r="84" spans="1:50" ht="11.25" customHeight="1">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row>
    <row r="85" spans="15:49" ht="11.25" customHeight="1">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row>
    <row r="86" spans="15:49" ht="11.25" customHeight="1">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row>
    <row r="87" spans="15:49" ht="11.25" customHeight="1">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row>
    <row r="88" spans="15:49" ht="11.25" customHeight="1">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row>
    <row r="89" spans="15:36" ht="11.25" customHeight="1">
      <c r="O89" s="50"/>
      <c r="P89" s="50"/>
      <c r="Q89" s="50"/>
      <c r="R89" s="50"/>
      <c r="S89" s="50"/>
      <c r="T89" s="50"/>
      <c r="U89" s="50"/>
      <c r="V89" s="50"/>
      <c r="W89" s="50"/>
      <c r="X89" s="50"/>
      <c r="Y89" s="50"/>
      <c r="Z89" s="50"/>
      <c r="AA89" s="50"/>
      <c r="AB89" s="50"/>
      <c r="AC89" s="50"/>
      <c r="AD89" s="50"/>
      <c r="AE89" s="50"/>
      <c r="AF89" s="50"/>
      <c r="AG89" s="50"/>
      <c r="AH89" s="50"/>
      <c r="AI89" s="50"/>
      <c r="AJ89" s="50"/>
    </row>
  </sheetData>
  <sheetProtection/>
  <mergeCells count="653">
    <mergeCell ref="AK58:AR58"/>
    <mergeCell ref="AK59:AR59"/>
    <mergeCell ref="AK82:AR82"/>
    <mergeCell ref="AG51:AH51"/>
    <mergeCell ref="AE45:AF45"/>
    <mergeCell ref="F12:G12"/>
    <mergeCell ref="F13:G13"/>
    <mergeCell ref="F14:G14"/>
    <mergeCell ref="H15:N15"/>
    <mergeCell ref="H20:N20"/>
    <mergeCell ref="H19:N19"/>
    <mergeCell ref="H14:N14"/>
    <mergeCell ref="H13:N13"/>
    <mergeCell ref="H12:N12"/>
    <mergeCell ref="AM81:AN81"/>
    <mergeCell ref="AK81:AL81"/>
    <mergeCell ref="AO81:AP81"/>
    <mergeCell ref="H18:N18"/>
    <mergeCell ref="AC40:AD40"/>
    <mergeCell ref="AQ81:AR81"/>
    <mergeCell ref="AI81:AJ81"/>
    <mergeCell ref="AK80:AR80"/>
    <mergeCell ref="AE64:AF64"/>
    <mergeCell ref="O66:AB66"/>
    <mergeCell ref="F63:L65"/>
    <mergeCell ref="F70:G70"/>
    <mergeCell ref="F69:G69"/>
    <mergeCell ref="AG66:AH66"/>
    <mergeCell ref="AI66:AJ66"/>
    <mergeCell ref="AG70:AH70"/>
    <mergeCell ref="AC73:AD73"/>
    <mergeCell ref="O81:AB81"/>
    <mergeCell ref="M63:N65"/>
    <mergeCell ref="O64:AB64"/>
    <mergeCell ref="AE66:AF66"/>
    <mergeCell ref="AC67:AD67"/>
    <mergeCell ref="H69:N69"/>
    <mergeCell ref="O74:AB74"/>
    <mergeCell ref="AE70:AF72"/>
    <mergeCell ref="AC68:AD68"/>
    <mergeCell ref="O73:AB73"/>
    <mergeCell ref="F61:N62"/>
    <mergeCell ref="AK62:AR62"/>
    <mergeCell ref="O65:AB65"/>
    <mergeCell ref="AC62:AD62"/>
    <mergeCell ref="AC63:AD63"/>
    <mergeCell ref="AE69:AF69"/>
    <mergeCell ref="AI65:AJ65"/>
    <mergeCell ref="F68:G68"/>
    <mergeCell ref="H68:N68"/>
    <mergeCell ref="O68:AB68"/>
    <mergeCell ref="O70:AB72"/>
    <mergeCell ref="AC70:AD72"/>
    <mergeCell ref="AG65:AH65"/>
    <mergeCell ref="AE65:AF65"/>
    <mergeCell ref="O69:AB69"/>
    <mergeCell ref="AC69:AD69"/>
    <mergeCell ref="AG68:AH68"/>
    <mergeCell ref="AE63:AF63"/>
    <mergeCell ref="AI61:AJ61"/>
    <mergeCell ref="AC65:AD65"/>
    <mergeCell ref="AE67:AF67"/>
    <mergeCell ref="AE68:AF68"/>
    <mergeCell ref="AQ70:AR70"/>
    <mergeCell ref="AM70:AN70"/>
    <mergeCell ref="AK63:AR63"/>
    <mergeCell ref="AK64:AR64"/>
    <mergeCell ref="AI70:AJ70"/>
    <mergeCell ref="AG73:AH73"/>
    <mergeCell ref="AI67:AJ67"/>
    <mergeCell ref="AG67:AH67"/>
    <mergeCell ref="AG72:AH72"/>
    <mergeCell ref="AI63:AJ63"/>
    <mergeCell ref="AC74:AD74"/>
    <mergeCell ref="AE73:AF73"/>
    <mergeCell ref="AE74:AF74"/>
    <mergeCell ref="AG74:AH74"/>
    <mergeCell ref="AG71:AH71"/>
    <mergeCell ref="O78:AB78"/>
    <mergeCell ref="AC78:AD78"/>
    <mergeCell ref="O76:AB76"/>
    <mergeCell ref="O75:AB75"/>
    <mergeCell ref="AC75:AD75"/>
    <mergeCell ref="AC76:AD76"/>
    <mergeCell ref="AG75:AH75"/>
    <mergeCell ref="AG76:AH76"/>
    <mergeCell ref="AK79:AR79"/>
    <mergeCell ref="AM76:AN76"/>
    <mergeCell ref="AS75:AW75"/>
    <mergeCell ref="AE77:AF77"/>
    <mergeCell ref="AG77:AH77"/>
    <mergeCell ref="AI77:AJ77"/>
    <mergeCell ref="AS76:AW76"/>
    <mergeCell ref="AI76:AJ76"/>
    <mergeCell ref="AE75:AF75"/>
    <mergeCell ref="AE76:AF76"/>
    <mergeCell ref="AK76:AL76"/>
    <mergeCell ref="AS71:AW71"/>
    <mergeCell ref="AK77:AR77"/>
    <mergeCell ref="AI75:AJ75"/>
    <mergeCell ref="AS73:AW73"/>
    <mergeCell ref="AO76:AR76"/>
    <mergeCell ref="AO71:AP71"/>
    <mergeCell ref="AS74:AW74"/>
    <mergeCell ref="AS77:AW77"/>
    <mergeCell ref="AI73:AJ73"/>
    <mergeCell ref="AK73:AL73"/>
    <mergeCell ref="AM73:AN73"/>
    <mergeCell ref="AI71:AJ71"/>
    <mergeCell ref="AI68:AJ68"/>
    <mergeCell ref="AK71:AL71"/>
    <mergeCell ref="AM71:AN71"/>
    <mergeCell ref="AQ72:AR72"/>
    <mergeCell ref="AQ71:AR71"/>
    <mergeCell ref="AS64:AW64"/>
    <mergeCell ref="AK68:AR68"/>
    <mergeCell ref="AS66:AW66"/>
    <mergeCell ref="AS67:AW67"/>
    <mergeCell ref="AS69:AW69"/>
    <mergeCell ref="AS70:AW70"/>
    <mergeCell ref="AK70:AL70"/>
    <mergeCell ref="AS68:AW68"/>
    <mergeCell ref="AK67:AR67"/>
    <mergeCell ref="AO70:AP70"/>
    <mergeCell ref="H44:N44"/>
    <mergeCell ref="F39:N40"/>
    <mergeCell ref="F41:G41"/>
    <mergeCell ref="B60:E60"/>
    <mergeCell ref="F60:N60"/>
    <mergeCell ref="O60:AR60"/>
    <mergeCell ref="AM53:AN53"/>
    <mergeCell ref="F43:G43"/>
    <mergeCell ref="H43:N43"/>
    <mergeCell ref="AK53:AL53"/>
    <mergeCell ref="M36:N38"/>
    <mergeCell ref="F36:L38"/>
    <mergeCell ref="F42:G42"/>
    <mergeCell ref="H42:N42"/>
    <mergeCell ref="AC82:AD82"/>
    <mergeCell ref="O82:AB82"/>
    <mergeCell ref="O53:AB53"/>
    <mergeCell ref="AC45:AD45"/>
    <mergeCell ref="O42:AB42"/>
    <mergeCell ref="O41:AB41"/>
    <mergeCell ref="AG82:AH82"/>
    <mergeCell ref="AI82:AJ82"/>
    <mergeCell ref="AC53:AD53"/>
    <mergeCell ref="AE53:AF53"/>
    <mergeCell ref="AG53:AH53"/>
    <mergeCell ref="AG69:AH69"/>
    <mergeCell ref="AE61:AF61"/>
    <mergeCell ref="AG61:AH61"/>
    <mergeCell ref="AC64:AD64"/>
    <mergeCell ref="AG64:AH64"/>
    <mergeCell ref="AI64:AJ64"/>
    <mergeCell ref="O54:AB54"/>
    <mergeCell ref="O51:AB51"/>
    <mergeCell ref="AC66:AD66"/>
    <mergeCell ref="O47:AB47"/>
    <mergeCell ref="AC47:AD47"/>
    <mergeCell ref="O61:AB61"/>
    <mergeCell ref="O62:AB62"/>
    <mergeCell ref="O63:AB63"/>
    <mergeCell ref="AG63:AH63"/>
    <mergeCell ref="AC61:AD61"/>
    <mergeCell ref="AS53:AW53"/>
    <mergeCell ref="O56:AB56"/>
    <mergeCell ref="AC56:AD56"/>
    <mergeCell ref="AE56:AF56"/>
    <mergeCell ref="AG56:AH56"/>
    <mergeCell ref="AI56:AJ56"/>
    <mergeCell ref="O55:AB55"/>
    <mergeCell ref="AO53:AR53"/>
    <mergeCell ref="AS55:AW55"/>
    <mergeCell ref="AE82:AF82"/>
    <mergeCell ref="AS51:AW51"/>
    <mergeCell ref="O52:AB52"/>
    <mergeCell ref="AC52:AD52"/>
    <mergeCell ref="AE52:AF52"/>
    <mergeCell ref="AG52:AH52"/>
    <mergeCell ref="AI69:AJ69"/>
    <mergeCell ref="AI52:AJ52"/>
    <mergeCell ref="AG81:AH81"/>
    <mergeCell ref="AS52:AW52"/>
    <mergeCell ref="AC51:AD51"/>
    <mergeCell ref="AE51:AF51"/>
    <mergeCell ref="AS48:AW48"/>
    <mergeCell ref="O50:AB50"/>
    <mergeCell ref="AC50:AD50"/>
    <mergeCell ref="AE50:AF50"/>
    <mergeCell ref="AG50:AH50"/>
    <mergeCell ref="AI50:AJ50"/>
    <mergeCell ref="AS50:AW50"/>
    <mergeCell ref="O48:AB48"/>
    <mergeCell ref="O49:AB49"/>
    <mergeCell ref="AC49:AD49"/>
    <mergeCell ref="O46:AB46"/>
    <mergeCell ref="AC46:AD46"/>
    <mergeCell ref="AE46:AF46"/>
    <mergeCell ref="AE47:AF47"/>
    <mergeCell ref="AS49:AW49"/>
    <mergeCell ref="AC43:AD43"/>
    <mergeCell ref="AE43:AF43"/>
    <mergeCell ref="O44:AB44"/>
    <mergeCell ref="AC44:AD44"/>
    <mergeCell ref="O45:AB45"/>
    <mergeCell ref="O43:AB43"/>
    <mergeCell ref="AG44:AH44"/>
    <mergeCell ref="AE44:AF44"/>
    <mergeCell ref="AS47:AW47"/>
    <mergeCell ref="AS46:AW46"/>
    <mergeCell ref="AO46:AR46"/>
    <mergeCell ref="AS45:AW45"/>
    <mergeCell ref="AM46:AN46"/>
    <mergeCell ref="AK45:AR45"/>
    <mergeCell ref="AG45:AH45"/>
    <mergeCell ref="AS42:AW42"/>
    <mergeCell ref="AN42:AP42"/>
    <mergeCell ref="AQ42:AR42"/>
    <mergeCell ref="AL42:AM42"/>
    <mergeCell ref="AI42:AK42"/>
    <mergeCell ref="AG43:AH43"/>
    <mergeCell ref="AI43:AJ43"/>
    <mergeCell ref="AE41:AF41"/>
    <mergeCell ref="AK41:AR41"/>
    <mergeCell ref="AG41:AH41"/>
    <mergeCell ref="AK40:AR40"/>
    <mergeCell ref="AS40:AW40"/>
    <mergeCell ref="AI41:AJ41"/>
    <mergeCell ref="AS41:AW41"/>
    <mergeCell ref="AI40:AJ40"/>
    <mergeCell ref="AG40:AH40"/>
    <mergeCell ref="O38:AB38"/>
    <mergeCell ref="AC38:AD38"/>
    <mergeCell ref="AE38:AF38"/>
    <mergeCell ref="AE40:AF40"/>
    <mergeCell ref="O36:AB36"/>
    <mergeCell ref="AC36:AD36"/>
    <mergeCell ref="AE36:AF36"/>
    <mergeCell ref="AC41:AD41"/>
    <mergeCell ref="AS37:AW37"/>
    <mergeCell ref="AS38:AW38"/>
    <mergeCell ref="O37:AB37"/>
    <mergeCell ref="AC37:AD37"/>
    <mergeCell ref="AE37:AF37"/>
    <mergeCell ref="AG38:AH38"/>
    <mergeCell ref="AS39:AW39"/>
    <mergeCell ref="AI39:AJ39"/>
    <mergeCell ref="AK39:AR39"/>
    <mergeCell ref="B33:E33"/>
    <mergeCell ref="F33:N33"/>
    <mergeCell ref="F4:N5"/>
    <mergeCell ref="AE28:AF28"/>
    <mergeCell ref="AC34:AD34"/>
    <mergeCell ref="AE35:AF35"/>
    <mergeCell ref="F19:G19"/>
    <mergeCell ref="F20:G20"/>
    <mergeCell ref="O35:AB35"/>
    <mergeCell ref="AC35:AD35"/>
    <mergeCell ref="F16:N17"/>
    <mergeCell ref="F15:G15"/>
    <mergeCell ref="F34:N35"/>
    <mergeCell ref="O8:AB8"/>
    <mergeCell ref="O14:AB14"/>
    <mergeCell ref="O9:AB9"/>
    <mergeCell ref="M6:N8"/>
    <mergeCell ref="F6:L8"/>
    <mergeCell ref="O25:AB25"/>
    <mergeCell ref="O34:AB34"/>
    <mergeCell ref="F18:G18"/>
    <mergeCell ref="O22:AB22"/>
    <mergeCell ref="AS81:AW81"/>
    <mergeCell ref="F44:G44"/>
    <mergeCell ref="AS65:AW65"/>
    <mergeCell ref="O67:AB67"/>
    <mergeCell ref="AE30:AF30"/>
    <mergeCell ref="AG30:AH30"/>
    <mergeCell ref="AK31:AL31"/>
    <mergeCell ref="AM31:AN31"/>
    <mergeCell ref="F9:N10"/>
    <mergeCell ref="O12:AB12"/>
    <mergeCell ref="O13:AB13"/>
    <mergeCell ref="AG48:AH48"/>
    <mergeCell ref="O28:AB28"/>
    <mergeCell ref="O40:AB40"/>
    <mergeCell ref="AC29:AD29"/>
    <mergeCell ref="AE29:AF29"/>
    <mergeCell ref="AG31:AH31"/>
    <mergeCell ref="O29:AB29"/>
    <mergeCell ref="AS31:AW31"/>
    <mergeCell ref="AK29:AR29"/>
    <mergeCell ref="AI30:AJ30"/>
    <mergeCell ref="AK30:AL30"/>
    <mergeCell ref="AQ30:AR30"/>
    <mergeCell ref="O27:AB27"/>
    <mergeCell ref="AC27:AD27"/>
    <mergeCell ref="AE27:AF27"/>
    <mergeCell ref="AG27:AH27"/>
    <mergeCell ref="AI27:AJ27"/>
    <mergeCell ref="AS30:AW30"/>
    <mergeCell ref="AG29:AH29"/>
    <mergeCell ref="AI28:AJ28"/>
    <mergeCell ref="AS28:AW28"/>
    <mergeCell ref="AG28:AH28"/>
    <mergeCell ref="AI26:AJ26"/>
    <mergeCell ref="AS26:AW26"/>
    <mergeCell ref="AK28:AR28"/>
    <mergeCell ref="AS44:AW44"/>
    <mergeCell ref="AS29:AW29"/>
    <mergeCell ref="AM30:AN30"/>
    <mergeCell ref="AO30:AP30"/>
    <mergeCell ref="AI31:AJ31"/>
    <mergeCell ref="AS34:AW34"/>
    <mergeCell ref="AI29:AJ29"/>
    <mergeCell ref="AS35:AW35"/>
    <mergeCell ref="AS43:AW43"/>
    <mergeCell ref="AK35:AR35"/>
    <mergeCell ref="AE25:AF25"/>
    <mergeCell ref="AK26:AL26"/>
    <mergeCell ref="AM26:AN26"/>
    <mergeCell ref="AO26:AR26"/>
    <mergeCell ref="AS25:AW25"/>
    <mergeCell ref="AI25:AJ25"/>
    <mergeCell ref="AE26:AF26"/>
    <mergeCell ref="AG26:AH26"/>
    <mergeCell ref="AC28:AD28"/>
    <mergeCell ref="AI24:AJ24"/>
    <mergeCell ref="AI16:AJ16"/>
    <mergeCell ref="AE19:AF19"/>
    <mergeCell ref="AK27:AR27"/>
    <mergeCell ref="AS27:AW27"/>
    <mergeCell ref="AG25:AH25"/>
    <mergeCell ref="AE24:AF24"/>
    <mergeCell ref="AG23:AH23"/>
    <mergeCell ref="AI19:AJ19"/>
    <mergeCell ref="AI22:AJ22"/>
    <mergeCell ref="AG22:AH22"/>
    <mergeCell ref="AI18:AJ18"/>
    <mergeCell ref="AI20:AJ20"/>
    <mergeCell ref="AE23:AF23"/>
    <mergeCell ref="AE20:AF20"/>
    <mergeCell ref="AI23:AJ23"/>
    <mergeCell ref="AE16:AF16"/>
    <mergeCell ref="AE22:AF22"/>
    <mergeCell ref="AG19:AH19"/>
    <mergeCell ref="AI11:AJ11"/>
    <mergeCell ref="AE14:AF14"/>
    <mergeCell ref="AC15:AD15"/>
    <mergeCell ref="AG16:AH16"/>
    <mergeCell ref="AI17:AJ17"/>
    <mergeCell ref="AC17:AD17"/>
    <mergeCell ref="AE17:AF17"/>
    <mergeCell ref="AE5:AF5"/>
    <mergeCell ref="AG5:AH5"/>
    <mergeCell ref="AC14:AD14"/>
    <mergeCell ref="AC12:AD12"/>
    <mergeCell ref="AG9:AH9"/>
    <mergeCell ref="AG14:AH14"/>
    <mergeCell ref="AC9:AD9"/>
    <mergeCell ref="AE9:AF9"/>
    <mergeCell ref="AC7:AD7"/>
    <mergeCell ref="AG13:AH13"/>
    <mergeCell ref="AE8:AF8"/>
    <mergeCell ref="AC8:AD8"/>
    <mergeCell ref="AG8:AH8"/>
    <mergeCell ref="AE7:AF7"/>
    <mergeCell ref="AC13:AD13"/>
    <mergeCell ref="AE13:AF13"/>
    <mergeCell ref="AG11:AH11"/>
    <mergeCell ref="AS80:AW80"/>
    <mergeCell ref="AN38:AP38"/>
    <mergeCell ref="AI6:AJ6"/>
    <mergeCell ref="AI8:AJ8"/>
    <mergeCell ref="AS5:AW5"/>
    <mergeCell ref="AS10:AW10"/>
    <mergeCell ref="AS33:AW33"/>
    <mergeCell ref="AS8:AW8"/>
    <mergeCell ref="AS11:AW11"/>
    <mergeCell ref="AO14:AP14"/>
    <mergeCell ref="AS3:AW3"/>
    <mergeCell ref="O3:AR3"/>
    <mergeCell ref="AC4:AD4"/>
    <mergeCell ref="AC5:AD5"/>
    <mergeCell ref="AI4:AJ4"/>
    <mergeCell ref="AI5:AJ5"/>
    <mergeCell ref="AK4:AR4"/>
    <mergeCell ref="O4:AB4"/>
    <mergeCell ref="O5:AB5"/>
    <mergeCell ref="AE4:AF4"/>
    <mergeCell ref="AI10:AJ10"/>
    <mergeCell ref="F3:N3"/>
    <mergeCell ref="B3:E3"/>
    <mergeCell ref="AC6:AD6"/>
    <mergeCell ref="O6:AB6"/>
    <mergeCell ref="AE6:AF6"/>
    <mergeCell ref="AG6:AH6"/>
    <mergeCell ref="AC10:AD10"/>
    <mergeCell ref="AE10:AF10"/>
    <mergeCell ref="AG4:AH4"/>
    <mergeCell ref="AK11:AR11"/>
    <mergeCell ref="AG10:AH10"/>
    <mergeCell ref="AQ14:AR14"/>
    <mergeCell ref="O7:AB7"/>
    <mergeCell ref="AG7:AH7"/>
    <mergeCell ref="AK10:AR10"/>
    <mergeCell ref="AK9:AR9"/>
    <mergeCell ref="O10:AB10"/>
    <mergeCell ref="AO13:AP13"/>
    <mergeCell ref="AI9:AJ9"/>
    <mergeCell ref="AM14:AN14"/>
    <mergeCell ref="AK12:AR12"/>
    <mergeCell ref="AK13:AL13"/>
    <mergeCell ref="AE12:AF12"/>
    <mergeCell ref="AG12:AH12"/>
    <mergeCell ref="AI12:AJ12"/>
    <mergeCell ref="AM13:AN13"/>
    <mergeCell ref="AI13:AJ13"/>
    <mergeCell ref="AG17:AH17"/>
    <mergeCell ref="AG15:AH15"/>
    <mergeCell ref="AE15:AF15"/>
    <mergeCell ref="AS17:AW17"/>
    <mergeCell ref="AS23:AW23"/>
    <mergeCell ref="AK23:AR23"/>
    <mergeCell ref="AS20:AW20"/>
    <mergeCell ref="AK20:AR20"/>
    <mergeCell ref="AS22:AW22"/>
    <mergeCell ref="AS16:AW16"/>
    <mergeCell ref="AS18:AW18"/>
    <mergeCell ref="AK19:AR19"/>
    <mergeCell ref="AS19:AW19"/>
    <mergeCell ref="AN21:AP21"/>
    <mergeCell ref="O24:AB24"/>
    <mergeCell ref="AC24:AD24"/>
    <mergeCell ref="AQ21:AR21"/>
    <mergeCell ref="O23:AB23"/>
    <mergeCell ref="O20:AB20"/>
    <mergeCell ref="AC20:AD20"/>
    <mergeCell ref="AG24:AH24"/>
    <mergeCell ref="AG20:AH20"/>
    <mergeCell ref="AE18:AF18"/>
    <mergeCell ref="AG18:AH18"/>
    <mergeCell ref="AC23:AD23"/>
    <mergeCell ref="O19:AB19"/>
    <mergeCell ref="AC22:AD22"/>
    <mergeCell ref="AK46:AL46"/>
    <mergeCell ref="AC48:AD48"/>
    <mergeCell ref="AE48:AF48"/>
    <mergeCell ref="AK65:AR65"/>
    <mergeCell ref="AI48:AJ48"/>
    <mergeCell ref="AK66:AR66"/>
    <mergeCell ref="AI72:AJ72"/>
    <mergeCell ref="AG62:AH62"/>
    <mergeCell ref="AG54:AH54"/>
    <mergeCell ref="AS24:AW24"/>
    <mergeCell ref="AK8:AR8"/>
    <mergeCell ref="AS4:AW4"/>
    <mergeCell ref="AK5:AR5"/>
    <mergeCell ref="AS15:AW15"/>
    <mergeCell ref="AK6:AR6"/>
    <mergeCell ref="AS7:AW7"/>
    <mergeCell ref="AS9:AW9"/>
    <mergeCell ref="AQ13:AR13"/>
    <mergeCell ref="AM15:AN15"/>
    <mergeCell ref="AI15:AJ15"/>
    <mergeCell ref="AS14:AW14"/>
    <mergeCell ref="AK7:AR7"/>
    <mergeCell ref="AS6:AW6"/>
    <mergeCell ref="AI7:AJ7"/>
    <mergeCell ref="AI14:AJ14"/>
    <mergeCell ref="AK14:AL14"/>
    <mergeCell ref="AS12:AW12"/>
    <mergeCell ref="AK15:AL15"/>
    <mergeCell ref="AS13:AW13"/>
    <mergeCell ref="AI34:AJ34"/>
    <mergeCell ref="AO15:AP15"/>
    <mergeCell ref="AK25:AR25"/>
    <mergeCell ref="AK22:AR22"/>
    <mergeCell ref="AK24:AR24"/>
    <mergeCell ref="AQ15:AR15"/>
    <mergeCell ref="AK17:AR17"/>
    <mergeCell ref="AL21:AM21"/>
    <mergeCell ref="AK16:AR16"/>
    <mergeCell ref="AK18:AR18"/>
    <mergeCell ref="AG35:AH35"/>
    <mergeCell ref="AK52:AR52"/>
    <mergeCell ref="AG46:AH46"/>
    <mergeCell ref="AI44:AJ44"/>
    <mergeCell ref="AI45:AJ45"/>
    <mergeCell ref="AG36:AH36"/>
    <mergeCell ref="AI36:AJ36"/>
    <mergeCell ref="AI46:AJ46"/>
    <mergeCell ref="AG47:AH47"/>
    <mergeCell ref="AI51:AJ51"/>
    <mergeCell ref="AS36:AW36"/>
    <mergeCell ref="AK36:AR36"/>
    <mergeCell ref="F66:N67"/>
    <mergeCell ref="F11:G11"/>
    <mergeCell ref="H11:N11"/>
    <mergeCell ref="O11:AB11"/>
    <mergeCell ref="AC11:AD11"/>
    <mergeCell ref="AE11:AF11"/>
    <mergeCell ref="O16:AB16"/>
    <mergeCell ref="AC18:AD18"/>
    <mergeCell ref="O15:AB15"/>
    <mergeCell ref="O17:AB17"/>
    <mergeCell ref="O26:AB26"/>
    <mergeCell ref="O21:AB21"/>
    <mergeCell ref="O18:AB18"/>
    <mergeCell ref="AC19:AD19"/>
    <mergeCell ref="AC16:AD16"/>
    <mergeCell ref="AC25:AD25"/>
    <mergeCell ref="AC26:AD26"/>
    <mergeCell ref="F71:G71"/>
    <mergeCell ref="H71:N71"/>
    <mergeCell ref="H70:N70"/>
    <mergeCell ref="AE49:AF49"/>
    <mergeCell ref="AG49:AH49"/>
    <mergeCell ref="AE54:AF54"/>
    <mergeCell ref="AG57:AH57"/>
    <mergeCell ref="O58:AB58"/>
    <mergeCell ref="AE57:AF57"/>
    <mergeCell ref="AC54:AD54"/>
    <mergeCell ref="H41:N41"/>
    <mergeCell ref="O30:AB30"/>
    <mergeCell ref="AG42:AH42"/>
    <mergeCell ref="AC30:AD30"/>
    <mergeCell ref="O31:AB31"/>
    <mergeCell ref="AC31:AD31"/>
    <mergeCell ref="AE31:AF31"/>
    <mergeCell ref="AE39:AF39"/>
    <mergeCell ref="O39:AB39"/>
    <mergeCell ref="O33:AR33"/>
    <mergeCell ref="H21:N21"/>
    <mergeCell ref="AC42:AD42"/>
    <mergeCell ref="AE42:AF42"/>
    <mergeCell ref="AS62:AW62"/>
    <mergeCell ref="AS60:AW60"/>
    <mergeCell ref="AM57:AN57"/>
    <mergeCell ref="AK61:AR61"/>
    <mergeCell ref="O57:AB57"/>
    <mergeCell ref="AC57:AD57"/>
    <mergeCell ref="AE62:AF62"/>
    <mergeCell ref="AI49:AJ49"/>
    <mergeCell ref="AK49:AR49"/>
    <mergeCell ref="AK43:AR43"/>
    <mergeCell ref="AK51:AR51"/>
    <mergeCell ref="AK47:AR47"/>
    <mergeCell ref="AK50:AR50"/>
    <mergeCell ref="AK44:AR44"/>
    <mergeCell ref="AK48:AR48"/>
    <mergeCell ref="AI47:AJ47"/>
    <mergeCell ref="AL38:AM38"/>
    <mergeCell ref="AC39:AD39"/>
    <mergeCell ref="AK34:AR34"/>
    <mergeCell ref="AQ38:AR38"/>
    <mergeCell ref="AE34:AF34"/>
    <mergeCell ref="AG39:AH39"/>
    <mergeCell ref="AK37:AR37"/>
    <mergeCell ref="AG34:AH34"/>
    <mergeCell ref="AG37:AH37"/>
    <mergeCell ref="AI37:AJ37"/>
    <mergeCell ref="AK56:AR56"/>
    <mergeCell ref="AI54:AJ54"/>
    <mergeCell ref="AQ57:AR57"/>
    <mergeCell ref="AO57:AP57"/>
    <mergeCell ref="AK57:AL57"/>
    <mergeCell ref="AI57:AJ57"/>
    <mergeCell ref="AS56:AW56"/>
    <mergeCell ref="AS82:AW82"/>
    <mergeCell ref="AC81:AD81"/>
    <mergeCell ref="AE81:AF81"/>
    <mergeCell ref="AS79:AW79"/>
    <mergeCell ref="AO78:AP78"/>
    <mergeCell ref="AS58:AW58"/>
    <mergeCell ref="AS61:AW61"/>
    <mergeCell ref="AS63:AW63"/>
    <mergeCell ref="AI62:AJ62"/>
    <mergeCell ref="AS21:AW21"/>
    <mergeCell ref="AC55:AD55"/>
    <mergeCell ref="AE55:AF55"/>
    <mergeCell ref="AG55:AH55"/>
    <mergeCell ref="AI55:AJ55"/>
    <mergeCell ref="AK55:AR55"/>
    <mergeCell ref="AI35:AJ35"/>
    <mergeCell ref="AI38:AK38"/>
    <mergeCell ref="AI53:AJ53"/>
    <mergeCell ref="AI79:AJ79"/>
    <mergeCell ref="AC21:AD21"/>
    <mergeCell ref="AE21:AF21"/>
    <mergeCell ref="AG21:AH21"/>
    <mergeCell ref="AI21:AK21"/>
    <mergeCell ref="AC58:AD58"/>
    <mergeCell ref="AE58:AF58"/>
    <mergeCell ref="AG58:AH58"/>
    <mergeCell ref="AI58:AJ58"/>
    <mergeCell ref="AM78:AN78"/>
    <mergeCell ref="O80:AB80"/>
    <mergeCell ref="AC80:AD80"/>
    <mergeCell ref="AE80:AF80"/>
    <mergeCell ref="AG80:AH80"/>
    <mergeCell ref="AI80:AJ80"/>
    <mergeCell ref="O79:AB79"/>
    <mergeCell ref="AC79:AD79"/>
    <mergeCell ref="AE79:AF79"/>
    <mergeCell ref="AG79:AH79"/>
    <mergeCell ref="AS78:AW78"/>
    <mergeCell ref="AG78:AH78"/>
    <mergeCell ref="O77:AB77"/>
    <mergeCell ref="AC77:AD77"/>
    <mergeCell ref="AE78:AF78"/>
    <mergeCell ref="AK72:AL72"/>
    <mergeCell ref="AM72:AN72"/>
    <mergeCell ref="AK75:AR75"/>
    <mergeCell ref="AI74:AJ74"/>
    <mergeCell ref="AI78:AJ78"/>
    <mergeCell ref="X1:X2"/>
    <mergeCell ref="A1:O2"/>
    <mergeCell ref="P1:P2"/>
    <mergeCell ref="Q1:W2"/>
    <mergeCell ref="AK78:AL78"/>
    <mergeCell ref="AS72:AW72"/>
    <mergeCell ref="AK74:AR74"/>
    <mergeCell ref="AO73:AR73"/>
    <mergeCell ref="AQ78:AR78"/>
    <mergeCell ref="AO72:AP72"/>
    <mergeCell ref="AS59:AW59"/>
    <mergeCell ref="O32:AB32"/>
    <mergeCell ref="AC32:AD32"/>
    <mergeCell ref="AE32:AF32"/>
    <mergeCell ref="AG32:AH32"/>
    <mergeCell ref="AI32:AJ32"/>
    <mergeCell ref="AK32:AL32"/>
    <mergeCell ref="AS57:AW57"/>
    <mergeCell ref="AK54:AR54"/>
    <mergeCell ref="AS54:AW54"/>
    <mergeCell ref="AK83:AL83"/>
    <mergeCell ref="AM32:AN32"/>
    <mergeCell ref="AS32:AW32"/>
    <mergeCell ref="O59:AB59"/>
    <mergeCell ref="AC59:AD59"/>
    <mergeCell ref="AE59:AF59"/>
    <mergeCell ref="AG59:AH59"/>
    <mergeCell ref="AI59:AJ59"/>
    <mergeCell ref="AM83:AN83"/>
    <mergeCell ref="AS83:AW83"/>
    <mergeCell ref="B61:E83"/>
    <mergeCell ref="B4:E32"/>
    <mergeCell ref="B34:E59"/>
    <mergeCell ref="O83:AB83"/>
    <mergeCell ref="AC83:AD83"/>
    <mergeCell ref="AE83:AF83"/>
    <mergeCell ref="AG83:AH83"/>
    <mergeCell ref="AI83:AJ83"/>
  </mergeCells>
  <dataValidations count="1">
    <dataValidation type="list" allowBlank="1" showInputMessage="1" showErrorMessage="1" sqref="AC73:AD80 AC82:AD83 AK14:AL15 G68:G71 AC31:AD32 AL42:AM42 AO30 AO13:AO15 AG13 AK13 AK26:AL26 AC22:AC30 AC4:AD10 AG30 AK30 AK46:AL46 F41:F44 AG81 AG57 AK57 AC81 AC58:AD59 AL38:AM38 AO81 AG4:AH12 F11:G15 F18:F21 AC57 AD68:AD69 AC68:AC70 AO70:AP72 AK70:AL73 AK76:AL76 AK53:AL53 AG14:AH29 AO57 AC20:AD21 AC11:AC19 AD13:AD19 AD22:AD29 AL21:AM21 AG34:AH56 AC34:AD56 AO78:AP78 AK78:AL78 AC61:AD67 AG61:AH80 AG58:AH59 AK31:AL31 AG82:AH83 F68:F72 AG31:AH32 AK81">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scale="88" r:id="rId1"/>
  <headerFooter alignWithMargins="0">
    <oddFooter>&amp;R14</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1:BA72"/>
  <sheetViews>
    <sheetView view="pageBreakPreview" zoomScaleSheetLayoutView="100" zoomScalePageLayoutView="0" workbookViewId="0" topLeftCell="A1">
      <selection activeCell="A1" sqref="A1"/>
    </sheetView>
  </sheetViews>
  <sheetFormatPr defaultColWidth="1.875" defaultRowHeight="11.25" customHeight="1"/>
  <cols>
    <col min="1" max="1" width="1.875" style="50" customWidth="1"/>
    <col min="2" max="53" width="2.25390625" style="8" customWidth="1"/>
    <col min="54" max="54" width="1.875" style="50" customWidth="1"/>
    <col min="55" max="16384" width="1.875" style="8" customWidth="1"/>
  </cols>
  <sheetData>
    <row r="1" spans="2:53" ht="11.25" customHeight="1">
      <c r="B1" s="28"/>
      <c r="C1" s="28"/>
      <c r="D1" s="28"/>
      <c r="E1" s="28"/>
      <c r="F1" s="28"/>
      <c r="G1" s="28"/>
      <c r="H1" s="28"/>
      <c r="I1" s="28"/>
      <c r="J1" s="28"/>
      <c r="K1" s="28"/>
      <c r="L1" s="28"/>
      <c r="M1" s="28"/>
      <c r="N1" s="28"/>
      <c r="O1" s="28"/>
      <c r="P1" s="28"/>
      <c r="Q1" s="28"/>
      <c r="R1" s="28"/>
      <c r="S1" s="28"/>
      <c r="T1" s="28"/>
      <c r="U1" s="28"/>
      <c r="V1" s="28"/>
      <c r="W1" s="28"/>
      <c r="X1" s="28"/>
      <c r="Y1" s="50"/>
      <c r="Z1" s="50"/>
      <c r="AA1" s="50"/>
      <c r="AB1" s="50"/>
      <c r="AC1" s="28"/>
      <c r="AD1" s="28"/>
      <c r="AE1" s="28"/>
      <c r="AF1" s="28"/>
      <c r="AG1" s="28"/>
      <c r="AH1" s="28"/>
      <c r="AI1" s="28"/>
      <c r="AJ1" s="28"/>
      <c r="AK1" s="28"/>
      <c r="AL1" s="28"/>
      <c r="AM1" s="28"/>
      <c r="AN1" s="28"/>
      <c r="AO1" s="28"/>
      <c r="AP1" s="28"/>
      <c r="AQ1" s="28"/>
      <c r="AR1" s="28"/>
      <c r="AS1" s="28"/>
      <c r="AT1" s="28"/>
      <c r="AU1" s="28"/>
      <c r="AV1" s="28"/>
      <c r="AW1" s="28"/>
      <c r="AX1" s="28"/>
      <c r="AY1" s="28"/>
      <c r="AZ1" s="28"/>
      <c r="BA1" s="28"/>
    </row>
    <row r="2" spans="2:53" ht="11.25" customHeight="1">
      <c r="B2" s="34" t="s">
        <v>632</v>
      </c>
      <c r="C2" s="28"/>
      <c r="D2" s="28"/>
      <c r="E2" s="28"/>
      <c r="F2" s="28"/>
      <c r="G2" s="28"/>
      <c r="H2" s="28"/>
      <c r="I2" s="28"/>
      <c r="J2" s="28"/>
      <c r="K2" s="28"/>
      <c r="L2" s="28"/>
      <c r="M2" s="28"/>
      <c r="N2" s="28"/>
      <c r="O2" s="28"/>
      <c r="P2" s="28"/>
      <c r="Q2" s="28"/>
      <c r="R2" s="28"/>
      <c r="S2" s="28"/>
      <c r="T2" s="28"/>
      <c r="U2" s="28"/>
      <c r="V2" s="28"/>
      <c r="W2" s="28"/>
      <c r="X2" s="28"/>
      <c r="Y2" s="50"/>
      <c r="Z2" s="50" t="s">
        <v>323</v>
      </c>
      <c r="AA2" s="966">
        <f>EDATE(1!$Q$75,-2)</f>
        <v>45047</v>
      </c>
      <c r="AB2" s="966"/>
      <c r="AC2" s="966"/>
      <c r="AD2" s="966"/>
      <c r="AE2" s="966"/>
      <c r="AF2" s="28" t="s">
        <v>633</v>
      </c>
      <c r="AG2" s="28"/>
      <c r="AH2" s="28"/>
      <c r="AI2" s="28"/>
      <c r="AJ2" s="28"/>
      <c r="AK2" s="28"/>
      <c r="AL2" s="28"/>
      <c r="AM2" s="28"/>
      <c r="AN2" s="28"/>
      <c r="AO2" s="28"/>
      <c r="AP2" s="28"/>
      <c r="AQ2" s="28"/>
      <c r="AR2" s="28"/>
      <c r="AS2" s="28"/>
      <c r="AT2" s="28"/>
      <c r="AU2" s="28"/>
      <c r="AV2" s="28"/>
      <c r="AW2" s="28"/>
      <c r="AX2" s="28"/>
      <c r="AY2" s="28"/>
      <c r="AZ2" s="28"/>
      <c r="BA2" s="28"/>
    </row>
    <row r="3" spans="2:53" ht="11.25" customHeight="1">
      <c r="B3" s="28"/>
      <c r="C3" s="28"/>
      <c r="D3" s="28"/>
      <c r="E3" s="28"/>
      <c r="F3" s="28"/>
      <c r="G3" s="28"/>
      <c r="H3" s="28"/>
      <c r="I3" s="28"/>
      <c r="J3" s="28"/>
      <c r="K3" s="28"/>
      <c r="L3" s="28"/>
      <c r="M3" s="28"/>
      <c r="N3" s="28"/>
      <c r="O3" s="28"/>
      <c r="P3" s="28"/>
      <c r="Q3" s="28"/>
      <c r="R3" s="28"/>
      <c r="S3" s="28"/>
      <c r="T3" s="28"/>
      <c r="U3" s="28"/>
      <c r="V3" s="28"/>
      <c r="W3" s="28"/>
      <c r="X3" s="28"/>
      <c r="Y3" s="50"/>
      <c r="Z3" s="50"/>
      <c r="AA3" s="50"/>
      <c r="AB3" s="50"/>
      <c r="AC3" s="28"/>
      <c r="AD3" s="28"/>
      <c r="AE3" s="28"/>
      <c r="AF3" s="28"/>
      <c r="AG3" s="28"/>
      <c r="AH3" s="28"/>
      <c r="AI3" s="28"/>
      <c r="AJ3" s="28"/>
      <c r="AK3" s="28"/>
      <c r="AL3" s="28"/>
      <c r="AM3" s="28"/>
      <c r="AN3" s="28"/>
      <c r="AO3" s="28"/>
      <c r="AP3" s="28"/>
      <c r="AQ3" s="28"/>
      <c r="AR3" s="28"/>
      <c r="AS3" s="28"/>
      <c r="AT3" s="28"/>
      <c r="AU3" s="28"/>
      <c r="AV3" s="28"/>
      <c r="AW3" s="28"/>
      <c r="AX3" s="28"/>
      <c r="AY3" s="28"/>
      <c r="AZ3" s="28"/>
      <c r="BA3" s="28"/>
    </row>
    <row r="4" spans="2:53" ht="11.25" customHeight="1">
      <c r="B4" s="426" t="s">
        <v>634</v>
      </c>
      <c r="C4" s="508"/>
      <c r="D4" s="439"/>
      <c r="E4" s="426" t="s">
        <v>635</v>
      </c>
      <c r="F4" s="508"/>
      <c r="G4" s="508"/>
      <c r="H4" s="439"/>
      <c r="I4" s="426" t="s">
        <v>424</v>
      </c>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439"/>
      <c r="AU4" s="426" t="s">
        <v>636</v>
      </c>
      <c r="AV4" s="508"/>
      <c r="AW4" s="508"/>
      <c r="AX4" s="508"/>
      <c r="AY4" s="508"/>
      <c r="AZ4" s="508"/>
      <c r="BA4" s="439"/>
    </row>
    <row r="5" spans="2:53" ht="11.25" customHeight="1">
      <c r="B5" s="967"/>
      <c r="C5" s="968"/>
      <c r="D5" s="969"/>
      <c r="E5" s="454" t="s">
        <v>637</v>
      </c>
      <c r="F5" s="454"/>
      <c r="G5" s="454"/>
      <c r="H5" s="454"/>
      <c r="I5" s="976" t="s">
        <v>638</v>
      </c>
      <c r="J5" s="977"/>
      <c r="K5" s="977"/>
      <c r="L5" s="977"/>
      <c r="M5" s="977"/>
      <c r="N5" s="977"/>
      <c r="O5" s="977"/>
      <c r="P5" s="977"/>
      <c r="Q5" s="977"/>
      <c r="R5" s="977"/>
      <c r="S5" s="977"/>
      <c r="T5" s="977"/>
      <c r="U5" s="977"/>
      <c r="V5" s="977"/>
      <c r="W5" s="977"/>
      <c r="X5" s="977"/>
      <c r="Y5" s="977"/>
      <c r="Z5" s="977"/>
      <c r="AA5" s="977"/>
      <c r="AB5" s="977"/>
      <c r="AC5" s="977"/>
      <c r="AD5" s="977"/>
      <c r="AE5" s="977"/>
      <c r="AF5" s="977"/>
      <c r="AG5" s="977"/>
      <c r="AH5" s="977"/>
      <c r="AI5" s="977"/>
      <c r="AJ5" s="977"/>
      <c r="AK5" s="977"/>
      <c r="AL5" s="977"/>
      <c r="AM5" s="977"/>
      <c r="AN5" s="977"/>
      <c r="AO5" s="977"/>
      <c r="AP5" s="977"/>
      <c r="AQ5" s="977"/>
      <c r="AR5" s="977"/>
      <c r="AS5" s="977"/>
      <c r="AT5" s="978"/>
      <c r="AU5" s="985"/>
      <c r="AV5" s="986"/>
      <c r="AW5" s="987"/>
      <c r="AX5" s="823" t="s">
        <v>639</v>
      </c>
      <c r="AY5" s="364"/>
      <c r="AZ5" s="364"/>
      <c r="BA5" s="365"/>
    </row>
    <row r="6" spans="2:53" ht="11.25" customHeight="1">
      <c r="B6" s="970"/>
      <c r="C6" s="971"/>
      <c r="D6" s="972"/>
      <c r="E6" s="454"/>
      <c r="F6" s="454"/>
      <c r="G6" s="454"/>
      <c r="H6" s="454"/>
      <c r="I6" s="979"/>
      <c r="J6" s="980"/>
      <c r="K6" s="980"/>
      <c r="L6" s="980"/>
      <c r="M6" s="980"/>
      <c r="N6" s="980"/>
      <c r="O6" s="980"/>
      <c r="P6" s="980"/>
      <c r="Q6" s="980"/>
      <c r="R6" s="980"/>
      <c r="S6" s="980"/>
      <c r="T6" s="980"/>
      <c r="U6" s="980"/>
      <c r="V6" s="980"/>
      <c r="W6" s="980"/>
      <c r="X6" s="980"/>
      <c r="Y6" s="980"/>
      <c r="Z6" s="980"/>
      <c r="AA6" s="980"/>
      <c r="AB6" s="980"/>
      <c r="AC6" s="980"/>
      <c r="AD6" s="980"/>
      <c r="AE6" s="980"/>
      <c r="AF6" s="980"/>
      <c r="AG6" s="980"/>
      <c r="AH6" s="980"/>
      <c r="AI6" s="980"/>
      <c r="AJ6" s="980"/>
      <c r="AK6" s="980"/>
      <c r="AL6" s="980"/>
      <c r="AM6" s="980"/>
      <c r="AN6" s="980"/>
      <c r="AO6" s="980"/>
      <c r="AP6" s="980"/>
      <c r="AQ6" s="980"/>
      <c r="AR6" s="980"/>
      <c r="AS6" s="980"/>
      <c r="AT6" s="981"/>
      <c r="AU6" s="988"/>
      <c r="AV6" s="989"/>
      <c r="AW6" s="990"/>
      <c r="AX6" s="994"/>
      <c r="AY6" s="819"/>
      <c r="AZ6" s="819"/>
      <c r="BA6" s="665"/>
    </row>
    <row r="7" spans="2:53" ht="11.25" customHeight="1">
      <c r="B7" s="970"/>
      <c r="C7" s="971"/>
      <c r="D7" s="972"/>
      <c r="E7" s="454"/>
      <c r="F7" s="454"/>
      <c r="G7" s="454"/>
      <c r="H7" s="454"/>
      <c r="I7" s="982"/>
      <c r="J7" s="983"/>
      <c r="K7" s="983"/>
      <c r="L7" s="983"/>
      <c r="M7" s="983"/>
      <c r="N7" s="983"/>
      <c r="O7" s="983"/>
      <c r="P7" s="983"/>
      <c r="Q7" s="983"/>
      <c r="R7" s="983"/>
      <c r="S7" s="983"/>
      <c r="T7" s="983"/>
      <c r="U7" s="983"/>
      <c r="V7" s="983"/>
      <c r="W7" s="983"/>
      <c r="X7" s="983"/>
      <c r="Y7" s="983"/>
      <c r="Z7" s="983"/>
      <c r="AA7" s="983"/>
      <c r="AB7" s="983"/>
      <c r="AC7" s="983"/>
      <c r="AD7" s="983"/>
      <c r="AE7" s="983"/>
      <c r="AF7" s="983"/>
      <c r="AG7" s="983"/>
      <c r="AH7" s="983"/>
      <c r="AI7" s="983"/>
      <c r="AJ7" s="983"/>
      <c r="AK7" s="983"/>
      <c r="AL7" s="983"/>
      <c r="AM7" s="983"/>
      <c r="AN7" s="983"/>
      <c r="AO7" s="983"/>
      <c r="AP7" s="983"/>
      <c r="AQ7" s="983"/>
      <c r="AR7" s="983"/>
      <c r="AS7" s="983"/>
      <c r="AT7" s="984"/>
      <c r="AU7" s="991"/>
      <c r="AV7" s="992"/>
      <c r="AW7" s="993"/>
      <c r="AX7" s="824"/>
      <c r="AY7" s="352"/>
      <c r="AZ7" s="352"/>
      <c r="BA7" s="353"/>
    </row>
    <row r="8" spans="2:53" ht="11.25" customHeight="1">
      <c r="B8" s="970"/>
      <c r="C8" s="971"/>
      <c r="D8" s="972"/>
      <c r="E8" s="454"/>
      <c r="F8" s="454"/>
      <c r="G8" s="454"/>
      <c r="H8" s="454"/>
      <c r="I8" s="976" t="s">
        <v>640</v>
      </c>
      <c r="J8" s="977"/>
      <c r="K8" s="977"/>
      <c r="L8" s="977"/>
      <c r="M8" s="977"/>
      <c r="N8" s="977"/>
      <c r="O8" s="977"/>
      <c r="P8" s="977"/>
      <c r="Q8" s="977"/>
      <c r="R8" s="977"/>
      <c r="S8" s="977"/>
      <c r="T8" s="977"/>
      <c r="U8" s="977"/>
      <c r="V8" s="977"/>
      <c r="W8" s="977"/>
      <c r="X8" s="977"/>
      <c r="Y8" s="977"/>
      <c r="Z8" s="977"/>
      <c r="AA8" s="977"/>
      <c r="AB8" s="977"/>
      <c r="AC8" s="977"/>
      <c r="AD8" s="977"/>
      <c r="AE8" s="977"/>
      <c r="AF8" s="977"/>
      <c r="AG8" s="977"/>
      <c r="AH8" s="977"/>
      <c r="AI8" s="977"/>
      <c r="AJ8" s="977"/>
      <c r="AK8" s="977"/>
      <c r="AL8" s="977"/>
      <c r="AM8" s="977"/>
      <c r="AN8" s="977"/>
      <c r="AO8" s="977"/>
      <c r="AP8" s="977"/>
      <c r="AQ8" s="977"/>
      <c r="AR8" s="977"/>
      <c r="AS8" s="977"/>
      <c r="AT8" s="978"/>
      <c r="AU8" s="907"/>
      <c r="AV8" s="995"/>
      <c r="AW8" s="908"/>
      <c r="AX8" s="823" t="s">
        <v>641</v>
      </c>
      <c r="AY8" s="364"/>
      <c r="AZ8" s="364"/>
      <c r="BA8" s="365"/>
    </row>
    <row r="9" spans="2:53" ht="11.25" customHeight="1">
      <c r="B9" s="970"/>
      <c r="C9" s="971"/>
      <c r="D9" s="972"/>
      <c r="E9" s="454"/>
      <c r="F9" s="454"/>
      <c r="G9" s="454"/>
      <c r="H9" s="454"/>
      <c r="I9" s="982"/>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3"/>
      <c r="AL9" s="983"/>
      <c r="AM9" s="983"/>
      <c r="AN9" s="983"/>
      <c r="AO9" s="983"/>
      <c r="AP9" s="983"/>
      <c r="AQ9" s="983"/>
      <c r="AR9" s="983"/>
      <c r="AS9" s="983"/>
      <c r="AT9" s="984"/>
      <c r="AU9" s="962"/>
      <c r="AV9" s="996"/>
      <c r="AW9" s="963"/>
      <c r="AX9" s="824"/>
      <c r="AY9" s="352"/>
      <c r="AZ9" s="352"/>
      <c r="BA9" s="353"/>
    </row>
    <row r="10" spans="2:53" ht="11.25" customHeight="1">
      <c r="B10" s="970"/>
      <c r="C10" s="971"/>
      <c r="D10" s="972"/>
      <c r="E10" s="454"/>
      <c r="F10" s="454"/>
      <c r="G10" s="454"/>
      <c r="H10" s="454"/>
      <c r="I10" s="976" t="s">
        <v>642</v>
      </c>
      <c r="J10" s="977"/>
      <c r="K10" s="977"/>
      <c r="L10" s="977"/>
      <c r="M10" s="977"/>
      <c r="N10" s="977"/>
      <c r="O10" s="977"/>
      <c r="P10" s="977"/>
      <c r="Q10" s="977"/>
      <c r="R10" s="977"/>
      <c r="S10" s="977"/>
      <c r="T10" s="977"/>
      <c r="U10" s="977"/>
      <c r="V10" s="977"/>
      <c r="W10" s="977"/>
      <c r="X10" s="977"/>
      <c r="Y10" s="977"/>
      <c r="Z10" s="977"/>
      <c r="AA10" s="977"/>
      <c r="AB10" s="977"/>
      <c r="AC10" s="977"/>
      <c r="AD10" s="977"/>
      <c r="AE10" s="977"/>
      <c r="AF10" s="977"/>
      <c r="AG10" s="977"/>
      <c r="AH10" s="977"/>
      <c r="AI10" s="977"/>
      <c r="AJ10" s="977"/>
      <c r="AK10" s="977"/>
      <c r="AL10" s="977"/>
      <c r="AM10" s="977"/>
      <c r="AN10" s="977"/>
      <c r="AO10" s="977"/>
      <c r="AP10" s="977"/>
      <c r="AQ10" s="977"/>
      <c r="AR10" s="977"/>
      <c r="AS10" s="977"/>
      <c r="AT10" s="978"/>
      <c r="AU10" s="907"/>
      <c r="AV10" s="995"/>
      <c r="AW10" s="908"/>
      <c r="AX10" s="823" t="s">
        <v>639</v>
      </c>
      <c r="AY10" s="364"/>
      <c r="AZ10" s="364"/>
      <c r="BA10" s="365"/>
    </row>
    <row r="11" spans="2:53" ht="11.25" customHeight="1">
      <c r="B11" s="970"/>
      <c r="C11" s="971"/>
      <c r="D11" s="972"/>
      <c r="E11" s="454"/>
      <c r="F11" s="454"/>
      <c r="G11" s="454"/>
      <c r="H11" s="454"/>
      <c r="I11" s="982"/>
      <c r="J11" s="983"/>
      <c r="K11" s="983"/>
      <c r="L11" s="983"/>
      <c r="M11" s="983"/>
      <c r="N11" s="983"/>
      <c r="O11" s="983"/>
      <c r="P11" s="983"/>
      <c r="Q11" s="983"/>
      <c r="R11" s="983"/>
      <c r="S11" s="983"/>
      <c r="T11" s="983"/>
      <c r="U11" s="983"/>
      <c r="V11" s="983"/>
      <c r="W11" s="983"/>
      <c r="X11" s="983"/>
      <c r="Y11" s="983"/>
      <c r="Z11" s="983"/>
      <c r="AA11" s="983"/>
      <c r="AB11" s="983"/>
      <c r="AC11" s="983"/>
      <c r="AD11" s="983"/>
      <c r="AE11" s="983"/>
      <c r="AF11" s="983"/>
      <c r="AG11" s="983"/>
      <c r="AH11" s="983"/>
      <c r="AI11" s="983"/>
      <c r="AJ11" s="983"/>
      <c r="AK11" s="983"/>
      <c r="AL11" s="983"/>
      <c r="AM11" s="983"/>
      <c r="AN11" s="983"/>
      <c r="AO11" s="983"/>
      <c r="AP11" s="983"/>
      <c r="AQ11" s="983"/>
      <c r="AR11" s="983"/>
      <c r="AS11" s="983"/>
      <c r="AT11" s="984"/>
      <c r="AU11" s="962"/>
      <c r="AV11" s="996"/>
      <c r="AW11" s="963"/>
      <c r="AX11" s="824"/>
      <c r="AY11" s="352"/>
      <c r="AZ11" s="352"/>
      <c r="BA11" s="353"/>
    </row>
    <row r="12" spans="2:53" ht="11.25" customHeight="1">
      <c r="B12" s="970"/>
      <c r="C12" s="971"/>
      <c r="D12" s="972"/>
      <c r="E12" s="454"/>
      <c r="F12" s="454"/>
      <c r="G12" s="454"/>
      <c r="H12" s="454"/>
      <c r="I12" s="976" t="s">
        <v>643</v>
      </c>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7"/>
      <c r="AK12" s="977"/>
      <c r="AL12" s="977"/>
      <c r="AM12" s="977"/>
      <c r="AN12" s="977"/>
      <c r="AO12" s="977"/>
      <c r="AP12" s="977"/>
      <c r="AQ12" s="977"/>
      <c r="AR12" s="977"/>
      <c r="AS12" s="977"/>
      <c r="AT12" s="978"/>
      <c r="AU12" s="907"/>
      <c r="AV12" s="995"/>
      <c r="AW12" s="908"/>
      <c r="AX12" s="823" t="s">
        <v>641</v>
      </c>
      <c r="AY12" s="364"/>
      <c r="AZ12" s="364"/>
      <c r="BA12" s="365"/>
    </row>
    <row r="13" spans="2:53" ht="11.25" customHeight="1">
      <c r="B13" s="970"/>
      <c r="C13" s="971"/>
      <c r="D13" s="972"/>
      <c r="E13" s="454"/>
      <c r="F13" s="454"/>
      <c r="G13" s="454"/>
      <c r="H13" s="454"/>
      <c r="I13" s="982"/>
      <c r="J13" s="983"/>
      <c r="K13" s="983"/>
      <c r="L13" s="983"/>
      <c r="M13" s="983"/>
      <c r="N13" s="983"/>
      <c r="O13" s="983"/>
      <c r="P13" s="983"/>
      <c r="Q13" s="983"/>
      <c r="R13" s="983"/>
      <c r="S13" s="983"/>
      <c r="T13" s="983"/>
      <c r="U13" s="983"/>
      <c r="V13" s="983"/>
      <c r="W13" s="983"/>
      <c r="X13" s="983"/>
      <c r="Y13" s="983"/>
      <c r="Z13" s="983"/>
      <c r="AA13" s="983"/>
      <c r="AB13" s="983"/>
      <c r="AC13" s="983"/>
      <c r="AD13" s="983"/>
      <c r="AE13" s="983"/>
      <c r="AF13" s="983"/>
      <c r="AG13" s="983"/>
      <c r="AH13" s="983"/>
      <c r="AI13" s="983"/>
      <c r="AJ13" s="983"/>
      <c r="AK13" s="983"/>
      <c r="AL13" s="983"/>
      <c r="AM13" s="983"/>
      <c r="AN13" s="983"/>
      <c r="AO13" s="983"/>
      <c r="AP13" s="983"/>
      <c r="AQ13" s="983"/>
      <c r="AR13" s="983"/>
      <c r="AS13" s="983"/>
      <c r="AT13" s="984"/>
      <c r="AU13" s="962"/>
      <c r="AV13" s="996"/>
      <c r="AW13" s="963"/>
      <c r="AX13" s="824"/>
      <c r="AY13" s="352"/>
      <c r="AZ13" s="352"/>
      <c r="BA13" s="353"/>
    </row>
    <row r="14" spans="2:53" ht="11.25" customHeight="1">
      <c r="B14" s="970"/>
      <c r="C14" s="971"/>
      <c r="D14" s="972"/>
      <c r="E14" s="454"/>
      <c r="F14" s="454"/>
      <c r="G14" s="454"/>
      <c r="H14" s="454"/>
      <c r="I14" s="976" t="s">
        <v>644</v>
      </c>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7"/>
      <c r="AK14" s="977"/>
      <c r="AL14" s="977"/>
      <c r="AM14" s="977"/>
      <c r="AN14" s="977"/>
      <c r="AO14" s="977"/>
      <c r="AP14" s="977"/>
      <c r="AQ14" s="977"/>
      <c r="AR14" s="977"/>
      <c r="AS14" s="977"/>
      <c r="AT14" s="978"/>
      <c r="AU14" s="907"/>
      <c r="AV14" s="995"/>
      <c r="AW14" s="908"/>
      <c r="AX14" s="823" t="s">
        <v>639</v>
      </c>
      <c r="AY14" s="364"/>
      <c r="AZ14" s="364"/>
      <c r="BA14" s="365"/>
    </row>
    <row r="15" spans="2:53" ht="11.25" customHeight="1">
      <c r="B15" s="970"/>
      <c r="C15" s="971"/>
      <c r="D15" s="972"/>
      <c r="E15" s="454"/>
      <c r="F15" s="454"/>
      <c r="G15" s="454"/>
      <c r="H15" s="454"/>
      <c r="I15" s="982"/>
      <c r="J15" s="983"/>
      <c r="K15" s="983"/>
      <c r="L15" s="983"/>
      <c r="M15" s="983"/>
      <c r="N15" s="983"/>
      <c r="O15" s="983"/>
      <c r="P15" s="983"/>
      <c r="Q15" s="983"/>
      <c r="R15" s="983"/>
      <c r="S15" s="983"/>
      <c r="T15" s="983"/>
      <c r="U15" s="983"/>
      <c r="V15" s="983"/>
      <c r="W15" s="983"/>
      <c r="X15" s="983"/>
      <c r="Y15" s="983"/>
      <c r="Z15" s="983"/>
      <c r="AA15" s="983"/>
      <c r="AB15" s="983"/>
      <c r="AC15" s="983"/>
      <c r="AD15" s="983"/>
      <c r="AE15" s="983"/>
      <c r="AF15" s="983"/>
      <c r="AG15" s="983"/>
      <c r="AH15" s="983"/>
      <c r="AI15" s="983"/>
      <c r="AJ15" s="983"/>
      <c r="AK15" s="983"/>
      <c r="AL15" s="983"/>
      <c r="AM15" s="983"/>
      <c r="AN15" s="983"/>
      <c r="AO15" s="983"/>
      <c r="AP15" s="983"/>
      <c r="AQ15" s="983"/>
      <c r="AR15" s="983"/>
      <c r="AS15" s="983"/>
      <c r="AT15" s="984"/>
      <c r="AU15" s="962"/>
      <c r="AV15" s="996"/>
      <c r="AW15" s="963"/>
      <c r="AX15" s="824"/>
      <c r="AY15" s="352"/>
      <c r="AZ15" s="352"/>
      <c r="BA15" s="353"/>
    </row>
    <row r="16" spans="2:53" ht="11.25" customHeight="1">
      <c r="B16" s="970"/>
      <c r="C16" s="971"/>
      <c r="D16" s="972"/>
      <c r="E16" s="454"/>
      <c r="F16" s="454"/>
      <c r="G16" s="454"/>
      <c r="H16" s="454"/>
      <c r="I16" s="976" t="s">
        <v>645</v>
      </c>
      <c r="J16" s="977"/>
      <c r="K16" s="977"/>
      <c r="L16" s="977"/>
      <c r="M16" s="977"/>
      <c r="N16" s="977"/>
      <c r="O16" s="977"/>
      <c r="P16" s="977"/>
      <c r="Q16" s="977"/>
      <c r="R16" s="977"/>
      <c r="S16" s="977"/>
      <c r="T16" s="977"/>
      <c r="U16" s="977"/>
      <c r="V16" s="977"/>
      <c r="W16" s="977"/>
      <c r="X16" s="977"/>
      <c r="Y16" s="977"/>
      <c r="Z16" s="977"/>
      <c r="AA16" s="977"/>
      <c r="AB16" s="977"/>
      <c r="AC16" s="977"/>
      <c r="AD16" s="977"/>
      <c r="AE16" s="977"/>
      <c r="AF16" s="977"/>
      <c r="AG16" s="977"/>
      <c r="AH16" s="977"/>
      <c r="AI16" s="977"/>
      <c r="AJ16" s="977"/>
      <c r="AK16" s="977"/>
      <c r="AL16" s="977"/>
      <c r="AM16" s="977"/>
      <c r="AN16" s="977"/>
      <c r="AO16" s="977"/>
      <c r="AP16" s="977"/>
      <c r="AQ16" s="977"/>
      <c r="AR16" s="977"/>
      <c r="AS16" s="977"/>
      <c r="AT16" s="978"/>
      <c r="AU16" s="907"/>
      <c r="AV16" s="995"/>
      <c r="AW16" s="908"/>
      <c r="AX16" s="823" t="s">
        <v>641</v>
      </c>
      <c r="AY16" s="364"/>
      <c r="AZ16" s="364"/>
      <c r="BA16" s="365"/>
    </row>
    <row r="17" spans="2:53" ht="11.25" customHeight="1">
      <c r="B17" s="970"/>
      <c r="C17" s="971"/>
      <c r="D17" s="972"/>
      <c r="E17" s="454"/>
      <c r="F17" s="454"/>
      <c r="G17" s="454"/>
      <c r="H17" s="454"/>
      <c r="I17" s="982"/>
      <c r="J17" s="983"/>
      <c r="K17" s="983"/>
      <c r="L17" s="983"/>
      <c r="M17" s="983"/>
      <c r="N17" s="983"/>
      <c r="O17" s="983"/>
      <c r="P17" s="983"/>
      <c r="Q17" s="983"/>
      <c r="R17" s="983"/>
      <c r="S17" s="983"/>
      <c r="T17" s="983"/>
      <c r="U17" s="983"/>
      <c r="V17" s="983"/>
      <c r="W17" s="983"/>
      <c r="X17" s="983"/>
      <c r="Y17" s="983"/>
      <c r="Z17" s="983"/>
      <c r="AA17" s="983"/>
      <c r="AB17" s="983"/>
      <c r="AC17" s="983"/>
      <c r="AD17" s="983"/>
      <c r="AE17" s="983"/>
      <c r="AF17" s="983"/>
      <c r="AG17" s="983"/>
      <c r="AH17" s="983"/>
      <c r="AI17" s="983"/>
      <c r="AJ17" s="983"/>
      <c r="AK17" s="983"/>
      <c r="AL17" s="983"/>
      <c r="AM17" s="983"/>
      <c r="AN17" s="983"/>
      <c r="AO17" s="983"/>
      <c r="AP17" s="983"/>
      <c r="AQ17" s="983"/>
      <c r="AR17" s="983"/>
      <c r="AS17" s="983"/>
      <c r="AT17" s="984"/>
      <c r="AU17" s="962"/>
      <c r="AV17" s="996"/>
      <c r="AW17" s="963"/>
      <c r="AX17" s="824"/>
      <c r="AY17" s="352"/>
      <c r="AZ17" s="352"/>
      <c r="BA17" s="353"/>
    </row>
    <row r="18" spans="2:53" ht="11.25" customHeight="1">
      <c r="B18" s="970"/>
      <c r="C18" s="971"/>
      <c r="D18" s="972"/>
      <c r="E18" s="454"/>
      <c r="F18" s="454"/>
      <c r="G18" s="454"/>
      <c r="H18" s="454"/>
      <c r="I18" s="976" t="s">
        <v>646</v>
      </c>
      <c r="J18" s="977"/>
      <c r="K18" s="977"/>
      <c r="L18" s="977"/>
      <c r="M18" s="977"/>
      <c r="N18" s="977"/>
      <c r="O18" s="977"/>
      <c r="P18" s="977"/>
      <c r="Q18" s="977"/>
      <c r="R18" s="977"/>
      <c r="S18" s="977"/>
      <c r="T18" s="977"/>
      <c r="U18" s="977"/>
      <c r="V18" s="977"/>
      <c r="W18" s="977"/>
      <c r="X18" s="977"/>
      <c r="Y18" s="977"/>
      <c r="Z18" s="977"/>
      <c r="AA18" s="977"/>
      <c r="AB18" s="977"/>
      <c r="AC18" s="977"/>
      <c r="AD18" s="977"/>
      <c r="AE18" s="977"/>
      <c r="AF18" s="977"/>
      <c r="AG18" s="977"/>
      <c r="AH18" s="977"/>
      <c r="AI18" s="977"/>
      <c r="AJ18" s="977"/>
      <c r="AK18" s="977"/>
      <c r="AL18" s="977"/>
      <c r="AM18" s="977"/>
      <c r="AN18" s="977"/>
      <c r="AO18" s="977"/>
      <c r="AP18" s="977"/>
      <c r="AQ18" s="977"/>
      <c r="AR18" s="977"/>
      <c r="AS18" s="977"/>
      <c r="AT18" s="978"/>
      <c r="AU18" s="907"/>
      <c r="AV18" s="995"/>
      <c r="AW18" s="908"/>
      <c r="AX18" s="823" t="s">
        <v>639</v>
      </c>
      <c r="AY18" s="364"/>
      <c r="AZ18" s="364"/>
      <c r="BA18" s="365"/>
    </row>
    <row r="19" spans="2:53" ht="11.25" customHeight="1">
      <c r="B19" s="970"/>
      <c r="C19" s="971"/>
      <c r="D19" s="972"/>
      <c r="E19" s="454"/>
      <c r="F19" s="454"/>
      <c r="G19" s="454"/>
      <c r="H19" s="454"/>
      <c r="I19" s="979"/>
      <c r="J19" s="980"/>
      <c r="K19" s="980"/>
      <c r="L19" s="980"/>
      <c r="M19" s="980"/>
      <c r="N19" s="980"/>
      <c r="O19" s="980"/>
      <c r="P19" s="980"/>
      <c r="Q19" s="980"/>
      <c r="R19" s="980"/>
      <c r="S19" s="980"/>
      <c r="T19" s="980"/>
      <c r="U19" s="980"/>
      <c r="V19" s="980"/>
      <c r="W19" s="980"/>
      <c r="X19" s="980"/>
      <c r="Y19" s="980"/>
      <c r="Z19" s="980"/>
      <c r="AA19" s="980"/>
      <c r="AB19" s="980"/>
      <c r="AC19" s="980"/>
      <c r="AD19" s="980"/>
      <c r="AE19" s="980"/>
      <c r="AF19" s="980"/>
      <c r="AG19" s="980"/>
      <c r="AH19" s="980"/>
      <c r="AI19" s="980"/>
      <c r="AJ19" s="980"/>
      <c r="AK19" s="980"/>
      <c r="AL19" s="980"/>
      <c r="AM19" s="980"/>
      <c r="AN19" s="980"/>
      <c r="AO19" s="980"/>
      <c r="AP19" s="980"/>
      <c r="AQ19" s="980"/>
      <c r="AR19" s="980"/>
      <c r="AS19" s="980"/>
      <c r="AT19" s="981"/>
      <c r="AU19" s="960"/>
      <c r="AV19" s="997"/>
      <c r="AW19" s="961"/>
      <c r="AX19" s="994"/>
      <c r="AY19" s="819"/>
      <c r="AZ19" s="819"/>
      <c r="BA19" s="665"/>
    </row>
    <row r="20" spans="2:53" ht="11.25" customHeight="1">
      <c r="B20" s="970"/>
      <c r="C20" s="971"/>
      <c r="D20" s="972"/>
      <c r="E20" s="454"/>
      <c r="F20" s="454"/>
      <c r="G20" s="454"/>
      <c r="H20" s="454"/>
      <c r="I20" s="979"/>
      <c r="J20" s="980"/>
      <c r="K20" s="980"/>
      <c r="L20" s="980"/>
      <c r="M20" s="980"/>
      <c r="N20" s="980"/>
      <c r="O20" s="980"/>
      <c r="P20" s="980"/>
      <c r="Q20" s="980"/>
      <c r="R20" s="980"/>
      <c r="S20" s="980"/>
      <c r="T20" s="980"/>
      <c r="U20" s="980"/>
      <c r="V20" s="980"/>
      <c r="W20" s="980"/>
      <c r="X20" s="980"/>
      <c r="Y20" s="980"/>
      <c r="Z20" s="980"/>
      <c r="AA20" s="980"/>
      <c r="AB20" s="980"/>
      <c r="AC20" s="980"/>
      <c r="AD20" s="980"/>
      <c r="AE20" s="980"/>
      <c r="AF20" s="980"/>
      <c r="AG20" s="980"/>
      <c r="AH20" s="980"/>
      <c r="AI20" s="980"/>
      <c r="AJ20" s="980"/>
      <c r="AK20" s="980"/>
      <c r="AL20" s="980"/>
      <c r="AM20" s="980"/>
      <c r="AN20" s="980"/>
      <c r="AO20" s="980"/>
      <c r="AP20" s="980"/>
      <c r="AQ20" s="980"/>
      <c r="AR20" s="980"/>
      <c r="AS20" s="980"/>
      <c r="AT20" s="981"/>
      <c r="AU20" s="960"/>
      <c r="AV20" s="997"/>
      <c r="AW20" s="961"/>
      <c r="AX20" s="994"/>
      <c r="AY20" s="819"/>
      <c r="AZ20" s="819"/>
      <c r="BA20" s="665"/>
    </row>
    <row r="21" spans="2:53" ht="11.25" customHeight="1">
      <c r="B21" s="970"/>
      <c r="C21" s="971"/>
      <c r="D21" s="972"/>
      <c r="E21" s="454"/>
      <c r="F21" s="454"/>
      <c r="G21" s="454"/>
      <c r="H21" s="454"/>
      <c r="I21" s="979"/>
      <c r="J21" s="980"/>
      <c r="K21" s="980"/>
      <c r="L21" s="980"/>
      <c r="M21" s="980"/>
      <c r="N21" s="980"/>
      <c r="O21" s="980"/>
      <c r="P21" s="980"/>
      <c r="Q21" s="980"/>
      <c r="R21" s="980"/>
      <c r="S21" s="980"/>
      <c r="T21" s="980"/>
      <c r="U21" s="980"/>
      <c r="V21" s="980"/>
      <c r="W21" s="980"/>
      <c r="X21" s="980"/>
      <c r="Y21" s="980"/>
      <c r="Z21" s="980"/>
      <c r="AA21" s="980"/>
      <c r="AB21" s="980"/>
      <c r="AC21" s="980"/>
      <c r="AD21" s="980"/>
      <c r="AE21" s="980"/>
      <c r="AF21" s="980"/>
      <c r="AG21" s="980"/>
      <c r="AH21" s="980"/>
      <c r="AI21" s="980"/>
      <c r="AJ21" s="980"/>
      <c r="AK21" s="980"/>
      <c r="AL21" s="980"/>
      <c r="AM21" s="980"/>
      <c r="AN21" s="980"/>
      <c r="AO21" s="980"/>
      <c r="AP21" s="980"/>
      <c r="AQ21" s="980"/>
      <c r="AR21" s="980"/>
      <c r="AS21" s="980"/>
      <c r="AT21" s="981"/>
      <c r="AU21" s="960"/>
      <c r="AV21" s="997"/>
      <c r="AW21" s="961"/>
      <c r="AX21" s="994"/>
      <c r="AY21" s="819"/>
      <c r="AZ21" s="819"/>
      <c r="BA21" s="665"/>
    </row>
    <row r="22" spans="2:53" ht="11.25" customHeight="1">
      <c r="B22" s="970"/>
      <c r="C22" s="971"/>
      <c r="D22" s="972"/>
      <c r="E22" s="454"/>
      <c r="F22" s="454"/>
      <c r="G22" s="454"/>
      <c r="H22" s="454"/>
      <c r="I22" s="979"/>
      <c r="J22" s="980"/>
      <c r="K22" s="980"/>
      <c r="L22" s="980"/>
      <c r="M22" s="980"/>
      <c r="N22" s="980"/>
      <c r="O22" s="980"/>
      <c r="P22" s="980"/>
      <c r="Q22" s="980"/>
      <c r="R22" s="980"/>
      <c r="S22" s="980"/>
      <c r="T22" s="980"/>
      <c r="U22" s="980"/>
      <c r="V22" s="980"/>
      <c r="W22" s="980"/>
      <c r="X22" s="980"/>
      <c r="Y22" s="980"/>
      <c r="Z22" s="980"/>
      <c r="AA22" s="980"/>
      <c r="AB22" s="980"/>
      <c r="AC22" s="980"/>
      <c r="AD22" s="980"/>
      <c r="AE22" s="980"/>
      <c r="AF22" s="980"/>
      <c r="AG22" s="980"/>
      <c r="AH22" s="980"/>
      <c r="AI22" s="980"/>
      <c r="AJ22" s="980"/>
      <c r="AK22" s="980"/>
      <c r="AL22" s="980"/>
      <c r="AM22" s="980"/>
      <c r="AN22" s="980"/>
      <c r="AO22" s="980"/>
      <c r="AP22" s="980"/>
      <c r="AQ22" s="980"/>
      <c r="AR22" s="980"/>
      <c r="AS22" s="980"/>
      <c r="AT22" s="981"/>
      <c r="AU22" s="960"/>
      <c r="AV22" s="997"/>
      <c r="AW22" s="961"/>
      <c r="AX22" s="994"/>
      <c r="AY22" s="819"/>
      <c r="AZ22" s="819"/>
      <c r="BA22" s="665"/>
    </row>
    <row r="23" spans="2:53" ht="11.25" customHeight="1">
      <c r="B23" s="970"/>
      <c r="C23" s="971"/>
      <c r="D23" s="972"/>
      <c r="E23" s="454"/>
      <c r="F23" s="454"/>
      <c r="G23" s="454"/>
      <c r="H23" s="454"/>
      <c r="I23" s="979"/>
      <c r="J23" s="980"/>
      <c r="K23" s="980"/>
      <c r="L23" s="980"/>
      <c r="M23" s="980"/>
      <c r="N23" s="980"/>
      <c r="O23" s="980"/>
      <c r="P23" s="980"/>
      <c r="Q23" s="980"/>
      <c r="R23" s="980"/>
      <c r="S23" s="980"/>
      <c r="T23" s="980"/>
      <c r="U23" s="980"/>
      <c r="V23" s="980"/>
      <c r="W23" s="980"/>
      <c r="X23" s="980"/>
      <c r="Y23" s="980"/>
      <c r="Z23" s="980"/>
      <c r="AA23" s="980"/>
      <c r="AB23" s="980"/>
      <c r="AC23" s="980"/>
      <c r="AD23" s="980"/>
      <c r="AE23" s="980"/>
      <c r="AF23" s="980"/>
      <c r="AG23" s="980"/>
      <c r="AH23" s="980"/>
      <c r="AI23" s="980"/>
      <c r="AJ23" s="980"/>
      <c r="AK23" s="980"/>
      <c r="AL23" s="980"/>
      <c r="AM23" s="980"/>
      <c r="AN23" s="980"/>
      <c r="AO23" s="980"/>
      <c r="AP23" s="980"/>
      <c r="AQ23" s="980"/>
      <c r="AR23" s="980"/>
      <c r="AS23" s="980"/>
      <c r="AT23" s="981"/>
      <c r="AU23" s="960"/>
      <c r="AV23" s="997"/>
      <c r="AW23" s="961"/>
      <c r="AX23" s="994"/>
      <c r="AY23" s="819"/>
      <c r="AZ23" s="819"/>
      <c r="BA23" s="665"/>
    </row>
    <row r="24" spans="2:53" ht="11.25" customHeight="1">
      <c r="B24" s="970"/>
      <c r="C24" s="971"/>
      <c r="D24" s="972"/>
      <c r="E24" s="454"/>
      <c r="F24" s="454"/>
      <c r="G24" s="454"/>
      <c r="H24" s="454"/>
      <c r="I24" s="979"/>
      <c r="J24" s="980"/>
      <c r="K24" s="980"/>
      <c r="L24" s="980"/>
      <c r="M24" s="980"/>
      <c r="N24" s="980"/>
      <c r="O24" s="980"/>
      <c r="P24" s="980"/>
      <c r="Q24" s="980"/>
      <c r="R24" s="980"/>
      <c r="S24" s="980"/>
      <c r="T24" s="980"/>
      <c r="U24" s="980"/>
      <c r="V24" s="980"/>
      <c r="W24" s="980"/>
      <c r="X24" s="980"/>
      <c r="Y24" s="980"/>
      <c r="Z24" s="980"/>
      <c r="AA24" s="980"/>
      <c r="AB24" s="980"/>
      <c r="AC24" s="980"/>
      <c r="AD24" s="980"/>
      <c r="AE24" s="980"/>
      <c r="AF24" s="980"/>
      <c r="AG24" s="980"/>
      <c r="AH24" s="980"/>
      <c r="AI24" s="980"/>
      <c r="AJ24" s="980"/>
      <c r="AK24" s="980"/>
      <c r="AL24" s="980"/>
      <c r="AM24" s="980"/>
      <c r="AN24" s="980"/>
      <c r="AO24" s="980"/>
      <c r="AP24" s="980"/>
      <c r="AQ24" s="980"/>
      <c r="AR24" s="980"/>
      <c r="AS24" s="980"/>
      <c r="AT24" s="981"/>
      <c r="AU24" s="960"/>
      <c r="AV24" s="997"/>
      <c r="AW24" s="961"/>
      <c r="AX24" s="994"/>
      <c r="AY24" s="819"/>
      <c r="AZ24" s="819"/>
      <c r="BA24" s="665"/>
    </row>
    <row r="25" spans="2:53" ht="11.25" customHeight="1">
      <c r="B25" s="970"/>
      <c r="C25" s="971"/>
      <c r="D25" s="972"/>
      <c r="E25" s="454"/>
      <c r="F25" s="454"/>
      <c r="G25" s="454"/>
      <c r="H25" s="454"/>
      <c r="I25" s="982"/>
      <c r="J25" s="983"/>
      <c r="K25" s="983"/>
      <c r="L25" s="983"/>
      <c r="M25" s="983"/>
      <c r="N25" s="983"/>
      <c r="O25" s="983"/>
      <c r="P25" s="983"/>
      <c r="Q25" s="983"/>
      <c r="R25" s="983"/>
      <c r="S25" s="983"/>
      <c r="T25" s="983"/>
      <c r="U25" s="983"/>
      <c r="V25" s="983"/>
      <c r="W25" s="983"/>
      <c r="X25" s="983"/>
      <c r="Y25" s="983"/>
      <c r="Z25" s="983"/>
      <c r="AA25" s="983"/>
      <c r="AB25" s="983"/>
      <c r="AC25" s="983"/>
      <c r="AD25" s="983"/>
      <c r="AE25" s="983"/>
      <c r="AF25" s="983"/>
      <c r="AG25" s="983"/>
      <c r="AH25" s="983"/>
      <c r="AI25" s="983"/>
      <c r="AJ25" s="983"/>
      <c r="AK25" s="983"/>
      <c r="AL25" s="983"/>
      <c r="AM25" s="983"/>
      <c r="AN25" s="983"/>
      <c r="AO25" s="983"/>
      <c r="AP25" s="983"/>
      <c r="AQ25" s="983"/>
      <c r="AR25" s="983"/>
      <c r="AS25" s="983"/>
      <c r="AT25" s="984"/>
      <c r="AU25" s="962"/>
      <c r="AV25" s="996"/>
      <c r="AW25" s="963"/>
      <c r="AX25" s="824"/>
      <c r="AY25" s="352"/>
      <c r="AZ25" s="352"/>
      <c r="BA25" s="353"/>
    </row>
    <row r="26" spans="2:53" ht="11.25" customHeight="1">
      <c r="B26" s="970"/>
      <c r="C26" s="971"/>
      <c r="D26" s="972"/>
      <c r="E26" s="454"/>
      <c r="F26" s="454"/>
      <c r="G26" s="454"/>
      <c r="H26" s="454"/>
      <c r="I26" s="976" t="s">
        <v>647</v>
      </c>
      <c r="J26" s="977"/>
      <c r="K26" s="977"/>
      <c r="L26" s="977"/>
      <c r="M26" s="977"/>
      <c r="N26" s="977"/>
      <c r="O26" s="977"/>
      <c r="P26" s="977"/>
      <c r="Q26" s="977"/>
      <c r="R26" s="977"/>
      <c r="S26" s="977"/>
      <c r="T26" s="977"/>
      <c r="U26" s="977"/>
      <c r="V26" s="977"/>
      <c r="W26" s="977"/>
      <c r="X26" s="977"/>
      <c r="Y26" s="977"/>
      <c r="Z26" s="977"/>
      <c r="AA26" s="977"/>
      <c r="AB26" s="977"/>
      <c r="AC26" s="977"/>
      <c r="AD26" s="977"/>
      <c r="AE26" s="977"/>
      <c r="AF26" s="977"/>
      <c r="AG26" s="977"/>
      <c r="AH26" s="977"/>
      <c r="AI26" s="977"/>
      <c r="AJ26" s="977"/>
      <c r="AK26" s="977"/>
      <c r="AL26" s="977"/>
      <c r="AM26" s="977"/>
      <c r="AN26" s="977"/>
      <c r="AO26" s="977"/>
      <c r="AP26" s="977"/>
      <c r="AQ26" s="977"/>
      <c r="AR26" s="977"/>
      <c r="AS26" s="977"/>
      <c r="AT26" s="978"/>
      <c r="AU26" s="998"/>
      <c r="AV26" s="999"/>
      <c r="AW26" s="1000"/>
      <c r="AX26" s="823" t="s">
        <v>639</v>
      </c>
      <c r="AY26" s="364"/>
      <c r="AZ26" s="364"/>
      <c r="BA26" s="365"/>
    </row>
    <row r="27" spans="2:53" ht="11.25" customHeight="1">
      <c r="B27" s="970"/>
      <c r="C27" s="971"/>
      <c r="D27" s="972"/>
      <c r="E27" s="454"/>
      <c r="F27" s="454"/>
      <c r="G27" s="454"/>
      <c r="H27" s="454"/>
      <c r="I27" s="979"/>
      <c r="J27" s="980"/>
      <c r="K27" s="980"/>
      <c r="L27" s="980"/>
      <c r="M27" s="980"/>
      <c r="N27" s="980"/>
      <c r="O27" s="980"/>
      <c r="P27" s="980"/>
      <c r="Q27" s="980"/>
      <c r="R27" s="980"/>
      <c r="S27" s="980"/>
      <c r="T27" s="980"/>
      <c r="U27" s="980"/>
      <c r="V27" s="980"/>
      <c r="W27" s="980"/>
      <c r="X27" s="980"/>
      <c r="Y27" s="980"/>
      <c r="Z27" s="980"/>
      <c r="AA27" s="980"/>
      <c r="AB27" s="980"/>
      <c r="AC27" s="980"/>
      <c r="AD27" s="980"/>
      <c r="AE27" s="980"/>
      <c r="AF27" s="980"/>
      <c r="AG27" s="980"/>
      <c r="AH27" s="980"/>
      <c r="AI27" s="980"/>
      <c r="AJ27" s="980"/>
      <c r="AK27" s="980"/>
      <c r="AL27" s="980"/>
      <c r="AM27" s="980"/>
      <c r="AN27" s="980"/>
      <c r="AO27" s="980"/>
      <c r="AP27" s="980"/>
      <c r="AQ27" s="980"/>
      <c r="AR27" s="980"/>
      <c r="AS27" s="980"/>
      <c r="AT27" s="981"/>
      <c r="AU27" s="998"/>
      <c r="AV27" s="999"/>
      <c r="AW27" s="1000"/>
      <c r="AX27" s="994"/>
      <c r="AY27" s="819"/>
      <c r="AZ27" s="819"/>
      <c r="BA27" s="665"/>
    </row>
    <row r="28" spans="2:53" ht="11.25" customHeight="1">
      <c r="B28" s="973"/>
      <c r="C28" s="974"/>
      <c r="D28" s="975"/>
      <c r="E28" s="454"/>
      <c r="F28" s="454"/>
      <c r="G28" s="454"/>
      <c r="H28" s="454"/>
      <c r="I28" s="982"/>
      <c r="J28" s="983"/>
      <c r="K28" s="983"/>
      <c r="L28" s="983"/>
      <c r="M28" s="983"/>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3"/>
      <c r="AK28" s="983"/>
      <c r="AL28" s="983"/>
      <c r="AM28" s="983"/>
      <c r="AN28" s="983"/>
      <c r="AO28" s="983"/>
      <c r="AP28" s="983"/>
      <c r="AQ28" s="983"/>
      <c r="AR28" s="983"/>
      <c r="AS28" s="983"/>
      <c r="AT28" s="984"/>
      <c r="AU28" s="998"/>
      <c r="AV28" s="999"/>
      <c r="AW28" s="1000"/>
      <c r="AX28" s="824"/>
      <c r="AY28" s="352"/>
      <c r="AZ28" s="352"/>
      <c r="BA28" s="353"/>
    </row>
    <row r="29" spans="2:53" ht="11.25" customHeight="1">
      <c r="B29" s="1001"/>
      <c r="C29" s="1002"/>
      <c r="D29" s="1003"/>
      <c r="E29" s="454" t="s">
        <v>648</v>
      </c>
      <c r="F29" s="454"/>
      <c r="G29" s="454"/>
      <c r="H29" s="454"/>
      <c r="I29" s="1007" t="s">
        <v>649</v>
      </c>
      <c r="J29" s="1007"/>
      <c r="K29" s="1007"/>
      <c r="L29" s="1007"/>
      <c r="M29" s="1007"/>
      <c r="N29" s="1007"/>
      <c r="O29" s="1007"/>
      <c r="P29" s="1007"/>
      <c r="Q29" s="1007"/>
      <c r="R29" s="1007"/>
      <c r="S29" s="1007"/>
      <c r="T29" s="1007"/>
      <c r="U29" s="1007"/>
      <c r="V29" s="1007"/>
      <c r="W29" s="1007"/>
      <c r="X29" s="1007"/>
      <c r="Y29" s="1007"/>
      <c r="Z29" s="1007"/>
      <c r="AA29" s="1007"/>
      <c r="AB29" s="1007"/>
      <c r="AC29" s="1007"/>
      <c r="AD29" s="1007"/>
      <c r="AE29" s="1007"/>
      <c r="AF29" s="1007"/>
      <c r="AG29" s="1007"/>
      <c r="AH29" s="1007"/>
      <c r="AI29" s="1007"/>
      <c r="AJ29" s="1007"/>
      <c r="AK29" s="1007"/>
      <c r="AL29" s="1007"/>
      <c r="AM29" s="1007"/>
      <c r="AN29" s="1007"/>
      <c r="AO29" s="1007"/>
      <c r="AP29" s="1007"/>
      <c r="AQ29" s="1007"/>
      <c r="AR29" s="1007"/>
      <c r="AS29" s="1007"/>
      <c r="AT29" s="1007"/>
      <c r="AU29" s="998"/>
      <c r="AV29" s="999"/>
      <c r="AW29" s="1000"/>
      <c r="AX29" s="823" t="s">
        <v>639</v>
      </c>
      <c r="AY29" s="364"/>
      <c r="AZ29" s="364"/>
      <c r="BA29" s="365"/>
    </row>
    <row r="30" spans="2:53" ht="11.25" customHeight="1">
      <c r="B30" s="1004"/>
      <c r="C30" s="1005"/>
      <c r="D30" s="1006"/>
      <c r="E30" s="454"/>
      <c r="F30" s="454"/>
      <c r="G30" s="454"/>
      <c r="H30" s="454"/>
      <c r="I30" s="1007"/>
      <c r="J30" s="1007"/>
      <c r="K30" s="1007"/>
      <c r="L30" s="1007"/>
      <c r="M30" s="1007"/>
      <c r="N30" s="1007"/>
      <c r="O30" s="1007"/>
      <c r="P30" s="1007"/>
      <c r="Q30" s="1007"/>
      <c r="R30" s="1007"/>
      <c r="S30" s="1007"/>
      <c r="T30" s="1007"/>
      <c r="U30" s="1007"/>
      <c r="V30" s="1007"/>
      <c r="W30" s="1007"/>
      <c r="X30" s="1007"/>
      <c r="Y30" s="1007"/>
      <c r="Z30" s="1007"/>
      <c r="AA30" s="1007"/>
      <c r="AB30" s="1007"/>
      <c r="AC30" s="1007"/>
      <c r="AD30" s="1007"/>
      <c r="AE30" s="1007"/>
      <c r="AF30" s="1007"/>
      <c r="AG30" s="1007"/>
      <c r="AH30" s="1007"/>
      <c r="AI30" s="1007"/>
      <c r="AJ30" s="1007"/>
      <c r="AK30" s="1007"/>
      <c r="AL30" s="1007"/>
      <c r="AM30" s="1007"/>
      <c r="AN30" s="1007"/>
      <c r="AO30" s="1007"/>
      <c r="AP30" s="1007"/>
      <c r="AQ30" s="1007"/>
      <c r="AR30" s="1007"/>
      <c r="AS30" s="1007"/>
      <c r="AT30" s="1007"/>
      <c r="AU30" s="998"/>
      <c r="AV30" s="999"/>
      <c r="AW30" s="1000"/>
      <c r="AX30" s="994"/>
      <c r="AY30" s="819"/>
      <c r="AZ30" s="819"/>
      <c r="BA30" s="665"/>
    </row>
    <row r="31" spans="2:53" ht="11.25" customHeight="1">
      <c r="B31" s="1004"/>
      <c r="C31" s="1005"/>
      <c r="D31" s="1006"/>
      <c r="E31" s="454"/>
      <c r="F31" s="454"/>
      <c r="G31" s="454"/>
      <c r="H31" s="454"/>
      <c r="I31" s="1007"/>
      <c r="J31" s="1007"/>
      <c r="K31" s="1007"/>
      <c r="L31" s="1007"/>
      <c r="M31" s="1007"/>
      <c r="N31" s="1007"/>
      <c r="O31" s="1007"/>
      <c r="P31" s="1007"/>
      <c r="Q31" s="1007"/>
      <c r="R31" s="1007"/>
      <c r="S31" s="1007"/>
      <c r="T31" s="1007"/>
      <c r="U31" s="1007"/>
      <c r="V31" s="1007"/>
      <c r="W31" s="1007"/>
      <c r="X31" s="1007"/>
      <c r="Y31" s="1007"/>
      <c r="Z31" s="1007"/>
      <c r="AA31" s="1007"/>
      <c r="AB31" s="1007"/>
      <c r="AC31" s="1007"/>
      <c r="AD31" s="1007"/>
      <c r="AE31" s="1007"/>
      <c r="AF31" s="1007"/>
      <c r="AG31" s="1007"/>
      <c r="AH31" s="1007"/>
      <c r="AI31" s="1007"/>
      <c r="AJ31" s="1007"/>
      <c r="AK31" s="1007"/>
      <c r="AL31" s="1007"/>
      <c r="AM31" s="1007"/>
      <c r="AN31" s="1007"/>
      <c r="AO31" s="1007"/>
      <c r="AP31" s="1007"/>
      <c r="AQ31" s="1007"/>
      <c r="AR31" s="1007"/>
      <c r="AS31" s="1007"/>
      <c r="AT31" s="1007"/>
      <c r="AU31" s="998"/>
      <c r="AV31" s="999"/>
      <c r="AW31" s="1000"/>
      <c r="AX31" s="824"/>
      <c r="AY31" s="352"/>
      <c r="AZ31" s="352"/>
      <c r="BA31" s="353"/>
    </row>
    <row r="32" spans="2:53" ht="11.25" customHeight="1">
      <c r="B32" s="1004"/>
      <c r="C32" s="1005"/>
      <c r="D32" s="1006"/>
      <c r="E32" s="454"/>
      <c r="F32" s="454"/>
      <c r="G32" s="454"/>
      <c r="H32" s="454"/>
      <c r="I32" s="1007" t="s">
        <v>650</v>
      </c>
      <c r="J32" s="1007"/>
      <c r="K32" s="1007"/>
      <c r="L32" s="1007"/>
      <c r="M32" s="1007"/>
      <c r="N32" s="1007"/>
      <c r="O32" s="1007"/>
      <c r="P32" s="1007"/>
      <c r="Q32" s="1007"/>
      <c r="R32" s="1007"/>
      <c r="S32" s="1007"/>
      <c r="T32" s="1007"/>
      <c r="U32" s="1007"/>
      <c r="V32" s="1007"/>
      <c r="W32" s="1007"/>
      <c r="X32" s="1007"/>
      <c r="Y32" s="1007"/>
      <c r="Z32" s="1007"/>
      <c r="AA32" s="1007"/>
      <c r="AB32" s="1007"/>
      <c r="AC32" s="1007"/>
      <c r="AD32" s="1007"/>
      <c r="AE32" s="1007"/>
      <c r="AF32" s="1007"/>
      <c r="AG32" s="1007"/>
      <c r="AH32" s="1007"/>
      <c r="AI32" s="1007"/>
      <c r="AJ32" s="1007"/>
      <c r="AK32" s="1007"/>
      <c r="AL32" s="1007"/>
      <c r="AM32" s="1007"/>
      <c r="AN32" s="1007"/>
      <c r="AO32" s="1007"/>
      <c r="AP32" s="1007"/>
      <c r="AQ32" s="1007"/>
      <c r="AR32" s="1007"/>
      <c r="AS32" s="1007"/>
      <c r="AT32" s="1007"/>
      <c r="AU32" s="998"/>
      <c r="AV32" s="999"/>
      <c r="AW32" s="1000"/>
      <c r="AX32" s="823" t="s">
        <v>641</v>
      </c>
      <c r="AY32" s="364"/>
      <c r="AZ32" s="364"/>
      <c r="BA32" s="365"/>
    </row>
    <row r="33" spans="2:53" ht="11.25" customHeight="1">
      <c r="B33" s="1004"/>
      <c r="C33" s="1005"/>
      <c r="D33" s="1006"/>
      <c r="E33" s="454"/>
      <c r="F33" s="454"/>
      <c r="G33" s="454"/>
      <c r="H33" s="454"/>
      <c r="I33" s="1007"/>
      <c r="J33" s="1007"/>
      <c r="K33" s="1007"/>
      <c r="L33" s="1007"/>
      <c r="M33" s="1007"/>
      <c r="N33" s="1007"/>
      <c r="O33" s="1007"/>
      <c r="P33" s="1007"/>
      <c r="Q33" s="1007"/>
      <c r="R33" s="1007"/>
      <c r="S33" s="1007"/>
      <c r="T33" s="1007"/>
      <c r="U33" s="1007"/>
      <c r="V33" s="1007"/>
      <c r="W33" s="1007"/>
      <c r="X33" s="1007"/>
      <c r="Y33" s="1007"/>
      <c r="Z33" s="1007"/>
      <c r="AA33" s="1007"/>
      <c r="AB33" s="1007"/>
      <c r="AC33" s="1007"/>
      <c r="AD33" s="1007"/>
      <c r="AE33" s="1007"/>
      <c r="AF33" s="1007"/>
      <c r="AG33" s="1007"/>
      <c r="AH33" s="1007"/>
      <c r="AI33" s="1007"/>
      <c r="AJ33" s="1007"/>
      <c r="AK33" s="1007"/>
      <c r="AL33" s="1007"/>
      <c r="AM33" s="1007"/>
      <c r="AN33" s="1007"/>
      <c r="AO33" s="1007"/>
      <c r="AP33" s="1007"/>
      <c r="AQ33" s="1007"/>
      <c r="AR33" s="1007"/>
      <c r="AS33" s="1007"/>
      <c r="AT33" s="1007"/>
      <c r="AU33" s="998"/>
      <c r="AV33" s="999"/>
      <c r="AW33" s="1000"/>
      <c r="AX33" s="824"/>
      <c r="AY33" s="352"/>
      <c r="AZ33" s="352"/>
      <c r="BA33" s="353"/>
    </row>
    <row r="34" spans="2:53" ht="11.25" customHeight="1">
      <c r="B34" s="1004"/>
      <c r="C34" s="1005"/>
      <c r="D34" s="1006"/>
      <c r="E34" s="454"/>
      <c r="F34" s="454"/>
      <c r="G34" s="454"/>
      <c r="H34" s="454"/>
      <c r="I34" s="1007" t="s">
        <v>651</v>
      </c>
      <c r="J34" s="1007"/>
      <c r="K34" s="1007"/>
      <c r="L34" s="1007"/>
      <c r="M34" s="1007"/>
      <c r="N34" s="1007"/>
      <c r="O34" s="1007"/>
      <c r="P34" s="1007"/>
      <c r="Q34" s="1007"/>
      <c r="R34" s="1007"/>
      <c r="S34" s="1007"/>
      <c r="T34" s="1007"/>
      <c r="U34" s="1007"/>
      <c r="V34" s="1007"/>
      <c r="W34" s="1007"/>
      <c r="X34" s="1007"/>
      <c r="Y34" s="1007"/>
      <c r="Z34" s="1007"/>
      <c r="AA34" s="1007"/>
      <c r="AB34" s="1007"/>
      <c r="AC34" s="1007"/>
      <c r="AD34" s="1007"/>
      <c r="AE34" s="1007"/>
      <c r="AF34" s="1007"/>
      <c r="AG34" s="1007"/>
      <c r="AH34" s="1007"/>
      <c r="AI34" s="1007"/>
      <c r="AJ34" s="1007"/>
      <c r="AK34" s="1007"/>
      <c r="AL34" s="1007"/>
      <c r="AM34" s="1007"/>
      <c r="AN34" s="1007"/>
      <c r="AO34" s="1007"/>
      <c r="AP34" s="1007"/>
      <c r="AQ34" s="1007"/>
      <c r="AR34" s="1007"/>
      <c r="AS34" s="1007"/>
      <c r="AT34" s="1007"/>
      <c r="AU34" s="998"/>
      <c r="AV34" s="999"/>
      <c r="AW34" s="1000"/>
      <c r="AX34" s="823" t="s">
        <v>639</v>
      </c>
      <c r="AY34" s="364"/>
      <c r="AZ34" s="364"/>
      <c r="BA34" s="365"/>
    </row>
    <row r="35" spans="2:53" ht="11.25" customHeight="1">
      <c r="B35" s="1004"/>
      <c r="C35" s="1005"/>
      <c r="D35" s="1006"/>
      <c r="E35" s="454"/>
      <c r="F35" s="454"/>
      <c r="G35" s="454"/>
      <c r="H35" s="454"/>
      <c r="I35" s="1007"/>
      <c r="J35" s="1007"/>
      <c r="K35" s="1007"/>
      <c r="L35" s="1007"/>
      <c r="M35" s="1007"/>
      <c r="N35" s="1007"/>
      <c r="O35" s="1007"/>
      <c r="P35" s="1007"/>
      <c r="Q35" s="1007"/>
      <c r="R35" s="1007"/>
      <c r="S35" s="1007"/>
      <c r="T35" s="1007"/>
      <c r="U35" s="1007"/>
      <c r="V35" s="1007"/>
      <c r="W35" s="1007"/>
      <c r="X35" s="1007"/>
      <c r="Y35" s="1007"/>
      <c r="Z35" s="1007"/>
      <c r="AA35" s="1007"/>
      <c r="AB35" s="1007"/>
      <c r="AC35" s="1007"/>
      <c r="AD35" s="1007"/>
      <c r="AE35" s="1007"/>
      <c r="AF35" s="1007"/>
      <c r="AG35" s="1007"/>
      <c r="AH35" s="1007"/>
      <c r="AI35" s="1007"/>
      <c r="AJ35" s="1007"/>
      <c r="AK35" s="1007"/>
      <c r="AL35" s="1007"/>
      <c r="AM35" s="1007"/>
      <c r="AN35" s="1007"/>
      <c r="AO35" s="1007"/>
      <c r="AP35" s="1007"/>
      <c r="AQ35" s="1007"/>
      <c r="AR35" s="1007"/>
      <c r="AS35" s="1007"/>
      <c r="AT35" s="1007"/>
      <c r="AU35" s="998"/>
      <c r="AV35" s="999"/>
      <c r="AW35" s="1000"/>
      <c r="AX35" s="824"/>
      <c r="AY35" s="352"/>
      <c r="AZ35" s="352"/>
      <c r="BA35" s="353"/>
    </row>
    <row r="36" spans="2:53" ht="11.25" customHeight="1">
      <c r="B36" s="1004"/>
      <c r="C36" s="1005"/>
      <c r="D36" s="1006"/>
      <c r="E36" s="454"/>
      <c r="F36" s="454"/>
      <c r="G36" s="454"/>
      <c r="H36" s="454"/>
      <c r="I36" s="976" t="s">
        <v>643</v>
      </c>
      <c r="J36" s="977"/>
      <c r="K36" s="977"/>
      <c r="L36" s="977"/>
      <c r="M36" s="977"/>
      <c r="N36" s="977"/>
      <c r="O36" s="977"/>
      <c r="P36" s="977"/>
      <c r="Q36" s="977"/>
      <c r="R36" s="977"/>
      <c r="S36" s="977"/>
      <c r="T36" s="977"/>
      <c r="U36" s="977"/>
      <c r="V36" s="977"/>
      <c r="W36" s="977"/>
      <c r="X36" s="977"/>
      <c r="Y36" s="977"/>
      <c r="Z36" s="977"/>
      <c r="AA36" s="977"/>
      <c r="AB36" s="977"/>
      <c r="AC36" s="977"/>
      <c r="AD36" s="977"/>
      <c r="AE36" s="977"/>
      <c r="AF36" s="977"/>
      <c r="AG36" s="977"/>
      <c r="AH36" s="977"/>
      <c r="AI36" s="977"/>
      <c r="AJ36" s="977"/>
      <c r="AK36" s="977"/>
      <c r="AL36" s="977"/>
      <c r="AM36" s="977"/>
      <c r="AN36" s="977"/>
      <c r="AO36" s="977"/>
      <c r="AP36" s="977"/>
      <c r="AQ36" s="977"/>
      <c r="AR36" s="977"/>
      <c r="AS36" s="977"/>
      <c r="AT36" s="978"/>
      <c r="AU36" s="998"/>
      <c r="AV36" s="999"/>
      <c r="AW36" s="1000"/>
      <c r="AX36" s="823" t="s">
        <v>641</v>
      </c>
      <c r="AY36" s="364"/>
      <c r="AZ36" s="364"/>
      <c r="BA36" s="365"/>
    </row>
    <row r="37" spans="2:53" ht="11.25" customHeight="1">
      <c r="B37" s="1004"/>
      <c r="C37" s="1005"/>
      <c r="D37" s="1006"/>
      <c r="E37" s="454"/>
      <c r="F37" s="454"/>
      <c r="G37" s="454"/>
      <c r="H37" s="454"/>
      <c r="I37" s="982"/>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3"/>
      <c r="AG37" s="983"/>
      <c r="AH37" s="983"/>
      <c r="AI37" s="983"/>
      <c r="AJ37" s="983"/>
      <c r="AK37" s="983"/>
      <c r="AL37" s="983"/>
      <c r="AM37" s="983"/>
      <c r="AN37" s="983"/>
      <c r="AO37" s="983"/>
      <c r="AP37" s="983"/>
      <c r="AQ37" s="983"/>
      <c r="AR37" s="983"/>
      <c r="AS37" s="983"/>
      <c r="AT37" s="984"/>
      <c r="AU37" s="998"/>
      <c r="AV37" s="999"/>
      <c r="AW37" s="1000"/>
      <c r="AX37" s="824"/>
      <c r="AY37" s="352"/>
      <c r="AZ37" s="352"/>
      <c r="BA37" s="353"/>
    </row>
    <row r="38" spans="2:53" ht="11.25" customHeight="1">
      <c r="B38" s="1004"/>
      <c r="C38" s="1005"/>
      <c r="D38" s="1006"/>
      <c r="E38" s="454"/>
      <c r="F38" s="454"/>
      <c r="G38" s="454"/>
      <c r="H38" s="454"/>
      <c r="I38" s="1007" t="s">
        <v>652</v>
      </c>
      <c r="J38" s="1007"/>
      <c r="K38" s="1007"/>
      <c r="L38" s="1007"/>
      <c r="M38" s="1007"/>
      <c r="N38" s="1007"/>
      <c r="O38" s="1007"/>
      <c r="P38" s="1007"/>
      <c r="Q38" s="1007"/>
      <c r="R38" s="1007"/>
      <c r="S38" s="1007"/>
      <c r="T38" s="1007"/>
      <c r="U38" s="1007"/>
      <c r="V38" s="1007"/>
      <c r="W38" s="1007"/>
      <c r="X38" s="1007"/>
      <c r="Y38" s="1007"/>
      <c r="Z38" s="1007"/>
      <c r="AA38" s="1007"/>
      <c r="AB38" s="1007"/>
      <c r="AC38" s="1007"/>
      <c r="AD38" s="1007"/>
      <c r="AE38" s="1007"/>
      <c r="AF38" s="1007"/>
      <c r="AG38" s="1007"/>
      <c r="AH38" s="1007"/>
      <c r="AI38" s="1007"/>
      <c r="AJ38" s="1007"/>
      <c r="AK38" s="1007"/>
      <c r="AL38" s="1007"/>
      <c r="AM38" s="1007"/>
      <c r="AN38" s="1007"/>
      <c r="AO38" s="1007"/>
      <c r="AP38" s="1007"/>
      <c r="AQ38" s="1007"/>
      <c r="AR38" s="1007"/>
      <c r="AS38" s="1007"/>
      <c r="AT38" s="1007"/>
      <c r="AU38" s="998"/>
      <c r="AV38" s="999"/>
      <c r="AW38" s="1000"/>
      <c r="AX38" s="823" t="s">
        <v>639</v>
      </c>
      <c r="AY38" s="364"/>
      <c r="AZ38" s="364"/>
      <c r="BA38" s="365"/>
    </row>
    <row r="39" spans="2:53" ht="11.25" customHeight="1">
      <c r="B39" s="1004"/>
      <c r="C39" s="1005"/>
      <c r="D39" s="1006"/>
      <c r="E39" s="454"/>
      <c r="F39" s="454"/>
      <c r="G39" s="454"/>
      <c r="H39" s="454"/>
      <c r="I39" s="1007"/>
      <c r="J39" s="1007"/>
      <c r="K39" s="1007"/>
      <c r="L39" s="1007"/>
      <c r="M39" s="1007"/>
      <c r="N39" s="1007"/>
      <c r="O39" s="1007"/>
      <c r="P39" s="1007"/>
      <c r="Q39" s="1007"/>
      <c r="R39" s="1007"/>
      <c r="S39" s="1007"/>
      <c r="T39" s="1007"/>
      <c r="U39" s="1007"/>
      <c r="V39" s="1007"/>
      <c r="W39" s="1007"/>
      <c r="X39" s="1007"/>
      <c r="Y39" s="1007"/>
      <c r="Z39" s="1007"/>
      <c r="AA39" s="1007"/>
      <c r="AB39" s="1007"/>
      <c r="AC39" s="1007"/>
      <c r="AD39" s="1007"/>
      <c r="AE39" s="1007"/>
      <c r="AF39" s="1007"/>
      <c r="AG39" s="1007"/>
      <c r="AH39" s="1007"/>
      <c r="AI39" s="1007"/>
      <c r="AJ39" s="1007"/>
      <c r="AK39" s="1007"/>
      <c r="AL39" s="1007"/>
      <c r="AM39" s="1007"/>
      <c r="AN39" s="1007"/>
      <c r="AO39" s="1007"/>
      <c r="AP39" s="1007"/>
      <c r="AQ39" s="1007"/>
      <c r="AR39" s="1007"/>
      <c r="AS39" s="1007"/>
      <c r="AT39" s="1007"/>
      <c r="AU39" s="998"/>
      <c r="AV39" s="999"/>
      <c r="AW39" s="1000"/>
      <c r="AX39" s="824"/>
      <c r="AY39" s="352"/>
      <c r="AZ39" s="352"/>
      <c r="BA39" s="353"/>
    </row>
    <row r="40" spans="2:53" ht="11.25" customHeight="1">
      <c r="B40" s="1004"/>
      <c r="C40" s="1005"/>
      <c r="D40" s="1006"/>
      <c r="E40" s="454"/>
      <c r="F40" s="454"/>
      <c r="G40" s="454"/>
      <c r="H40" s="454"/>
      <c r="I40" s="1007" t="s">
        <v>645</v>
      </c>
      <c r="J40" s="1007"/>
      <c r="K40" s="1007"/>
      <c r="L40" s="1007"/>
      <c r="M40" s="1007"/>
      <c r="N40" s="1007"/>
      <c r="O40" s="1007"/>
      <c r="P40" s="1007"/>
      <c r="Q40" s="1007"/>
      <c r="R40" s="1007"/>
      <c r="S40" s="1007"/>
      <c r="T40" s="1007"/>
      <c r="U40" s="1007"/>
      <c r="V40" s="1007"/>
      <c r="W40" s="1007"/>
      <c r="X40" s="1007"/>
      <c r="Y40" s="1007"/>
      <c r="Z40" s="1007"/>
      <c r="AA40" s="1007"/>
      <c r="AB40" s="1007"/>
      <c r="AC40" s="1007"/>
      <c r="AD40" s="1007"/>
      <c r="AE40" s="1007"/>
      <c r="AF40" s="1007"/>
      <c r="AG40" s="1007"/>
      <c r="AH40" s="1007"/>
      <c r="AI40" s="1007"/>
      <c r="AJ40" s="1007"/>
      <c r="AK40" s="1007"/>
      <c r="AL40" s="1007"/>
      <c r="AM40" s="1007"/>
      <c r="AN40" s="1007"/>
      <c r="AO40" s="1007"/>
      <c r="AP40" s="1007"/>
      <c r="AQ40" s="1007"/>
      <c r="AR40" s="1007"/>
      <c r="AS40" s="1007"/>
      <c r="AT40" s="1007"/>
      <c r="AU40" s="998"/>
      <c r="AV40" s="999"/>
      <c r="AW40" s="1000"/>
      <c r="AX40" s="823" t="s">
        <v>641</v>
      </c>
      <c r="AY40" s="364"/>
      <c r="AZ40" s="364"/>
      <c r="BA40" s="365"/>
    </row>
    <row r="41" spans="2:53" ht="11.25" customHeight="1">
      <c r="B41" s="1004"/>
      <c r="C41" s="1005"/>
      <c r="D41" s="1006"/>
      <c r="E41" s="454"/>
      <c r="F41" s="454"/>
      <c r="G41" s="454"/>
      <c r="H41" s="454"/>
      <c r="I41" s="1007"/>
      <c r="J41" s="1007"/>
      <c r="K41" s="1007"/>
      <c r="L41" s="1007"/>
      <c r="M41" s="1007"/>
      <c r="N41" s="1007"/>
      <c r="O41" s="1007"/>
      <c r="P41" s="1007"/>
      <c r="Q41" s="1007"/>
      <c r="R41" s="1007"/>
      <c r="S41" s="1007"/>
      <c r="T41" s="1007"/>
      <c r="U41" s="1007"/>
      <c r="V41" s="1007"/>
      <c r="W41" s="1007"/>
      <c r="X41" s="1007"/>
      <c r="Y41" s="1007"/>
      <c r="Z41" s="1007"/>
      <c r="AA41" s="1007"/>
      <c r="AB41" s="1007"/>
      <c r="AC41" s="1007"/>
      <c r="AD41" s="1007"/>
      <c r="AE41" s="1007"/>
      <c r="AF41" s="1007"/>
      <c r="AG41" s="1007"/>
      <c r="AH41" s="1007"/>
      <c r="AI41" s="1007"/>
      <c r="AJ41" s="1007"/>
      <c r="AK41" s="1007"/>
      <c r="AL41" s="1007"/>
      <c r="AM41" s="1007"/>
      <c r="AN41" s="1007"/>
      <c r="AO41" s="1007"/>
      <c r="AP41" s="1007"/>
      <c r="AQ41" s="1007"/>
      <c r="AR41" s="1007"/>
      <c r="AS41" s="1007"/>
      <c r="AT41" s="1007"/>
      <c r="AU41" s="998"/>
      <c r="AV41" s="999"/>
      <c r="AW41" s="1000"/>
      <c r="AX41" s="824"/>
      <c r="AY41" s="352"/>
      <c r="AZ41" s="352"/>
      <c r="BA41" s="353"/>
    </row>
    <row r="42" spans="2:53" ht="11.25" customHeight="1">
      <c r="B42" s="1004"/>
      <c r="C42" s="1005"/>
      <c r="D42" s="1006"/>
      <c r="E42" s="454"/>
      <c r="F42" s="454"/>
      <c r="G42" s="454"/>
      <c r="H42" s="454"/>
      <c r="I42" s="332" t="s">
        <v>653</v>
      </c>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4"/>
      <c r="AU42" s="1008"/>
      <c r="AV42" s="1009"/>
      <c r="AW42" s="1009"/>
      <c r="AX42" s="1014" t="s">
        <v>639</v>
      </c>
      <c r="AY42" s="1014"/>
      <c r="AZ42" s="1014"/>
      <c r="BA42" s="1015"/>
    </row>
    <row r="43" spans="2:53" ht="11.25" customHeight="1">
      <c r="B43" s="1004"/>
      <c r="C43" s="1005"/>
      <c r="D43" s="1006"/>
      <c r="E43" s="454"/>
      <c r="F43" s="454"/>
      <c r="G43" s="454"/>
      <c r="H43" s="454"/>
      <c r="I43" s="215"/>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7"/>
      <c r="AU43" s="1010"/>
      <c r="AV43" s="1011"/>
      <c r="AW43" s="1011"/>
      <c r="AX43" s="1016"/>
      <c r="AY43" s="1016"/>
      <c r="AZ43" s="1016"/>
      <c r="BA43" s="1017"/>
    </row>
    <row r="44" spans="2:53" ht="11.25" customHeight="1">
      <c r="B44" s="1004"/>
      <c r="C44" s="1005"/>
      <c r="D44" s="1006"/>
      <c r="E44" s="454"/>
      <c r="F44" s="454"/>
      <c r="G44" s="454"/>
      <c r="H44" s="454"/>
      <c r="I44" s="215"/>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7"/>
      <c r="AU44" s="1010"/>
      <c r="AV44" s="1011"/>
      <c r="AW44" s="1011"/>
      <c r="AX44" s="1016"/>
      <c r="AY44" s="1016"/>
      <c r="AZ44" s="1016"/>
      <c r="BA44" s="1017"/>
    </row>
    <row r="45" spans="2:53" ht="11.25" customHeight="1">
      <c r="B45" s="1004"/>
      <c r="C45" s="1005"/>
      <c r="D45" s="1006"/>
      <c r="E45" s="454"/>
      <c r="F45" s="454"/>
      <c r="G45" s="454"/>
      <c r="H45" s="454"/>
      <c r="I45" s="215"/>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7"/>
      <c r="AU45" s="1010"/>
      <c r="AV45" s="1011"/>
      <c r="AW45" s="1011"/>
      <c r="AX45" s="1016"/>
      <c r="AY45" s="1016"/>
      <c r="AZ45" s="1016"/>
      <c r="BA45" s="1017"/>
    </row>
    <row r="46" spans="2:53" ht="11.25" customHeight="1">
      <c r="B46" s="1004"/>
      <c r="C46" s="1005"/>
      <c r="D46" s="1006"/>
      <c r="E46" s="454"/>
      <c r="F46" s="454"/>
      <c r="G46" s="454"/>
      <c r="H46" s="454"/>
      <c r="I46" s="218"/>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20"/>
      <c r="AU46" s="1012"/>
      <c r="AV46" s="1013"/>
      <c r="AW46" s="1013"/>
      <c r="AX46" s="1018"/>
      <c r="AY46" s="1018"/>
      <c r="AZ46" s="1018"/>
      <c r="BA46" s="1019"/>
    </row>
    <row r="47" spans="2:53" ht="11.25" customHeight="1">
      <c r="B47" s="1004"/>
      <c r="C47" s="1005"/>
      <c r="D47" s="1006"/>
      <c r="E47" s="454"/>
      <c r="F47" s="454"/>
      <c r="G47" s="454"/>
      <c r="H47" s="454"/>
      <c r="I47" s="976" t="s">
        <v>647</v>
      </c>
      <c r="J47" s="977"/>
      <c r="K47" s="977"/>
      <c r="L47" s="977"/>
      <c r="M47" s="977"/>
      <c r="N47" s="977"/>
      <c r="O47" s="977"/>
      <c r="P47" s="977"/>
      <c r="Q47" s="977"/>
      <c r="R47" s="977"/>
      <c r="S47" s="977"/>
      <c r="T47" s="977"/>
      <c r="U47" s="977"/>
      <c r="V47" s="977"/>
      <c r="W47" s="977"/>
      <c r="X47" s="977"/>
      <c r="Y47" s="977"/>
      <c r="Z47" s="977"/>
      <c r="AA47" s="977"/>
      <c r="AB47" s="977"/>
      <c r="AC47" s="977"/>
      <c r="AD47" s="977"/>
      <c r="AE47" s="977"/>
      <c r="AF47" s="977"/>
      <c r="AG47" s="977"/>
      <c r="AH47" s="977"/>
      <c r="AI47" s="977"/>
      <c r="AJ47" s="977"/>
      <c r="AK47" s="977"/>
      <c r="AL47" s="977"/>
      <c r="AM47" s="977"/>
      <c r="AN47" s="977"/>
      <c r="AO47" s="977"/>
      <c r="AP47" s="977"/>
      <c r="AQ47" s="977"/>
      <c r="AR47" s="977"/>
      <c r="AS47" s="977"/>
      <c r="AT47" s="978"/>
      <c r="AU47" s="1008"/>
      <c r="AV47" s="1009"/>
      <c r="AW47" s="1009"/>
      <c r="AX47" s="1014" t="s">
        <v>639</v>
      </c>
      <c r="AY47" s="1014"/>
      <c r="AZ47" s="1014"/>
      <c r="BA47" s="1015"/>
    </row>
    <row r="48" spans="2:53" ht="11.25" customHeight="1">
      <c r="B48" s="1004"/>
      <c r="C48" s="1005"/>
      <c r="D48" s="1006"/>
      <c r="E48" s="454"/>
      <c r="F48" s="454"/>
      <c r="G48" s="454"/>
      <c r="H48" s="454"/>
      <c r="I48" s="979"/>
      <c r="J48" s="980"/>
      <c r="K48" s="980"/>
      <c r="L48" s="980"/>
      <c r="M48" s="980"/>
      <c r="N48" s="980"/>
      <c r="O48" s="980"/>
      <c r="P48" s="980"/>
      <c r="Q48" s="980"/>
      <c r="R48" s="980"/>
      <c r="S48" s="980"/>
      <c r="T48" s="980"/>
      <c r="U48" s="980"/>
      <c r="V48" s="980"/>
      <c r="W48" s="980"/>
      <c r="X48" s="980"/>
      <c r="Y48" s="980"/>
      <c r="Z48" s="980"/>
      <c r="AA48" s="980"/>
      <c r="AB48" s="980"/>
      <c r="AC48" s="980"/>
      <c r="AD48" s="980"/>
      <c r="AE48" s="980"/>
      <c r="AF48" s="980"/>
      <c r="AG48" s="980"/>
      <c r="AH48" s="980"/>
      <c r="AI48" s="980"/>
      <c r="AJ48" s="980"/>
      <c r="AK48" s="980"/>
      <c r="AL48" s="980"/>
      <c r="AM48" s="980"/>
      <c r="AN48" s="980"/>
      <c r="AO48" s="980"/>
      <c r="AP48" s="980"/>
      <c r="AQ48" s="980"/>
      <c r="AR48" s="980"/>
      <c r="AS48" s="980"/>
      <c r="AT48" s="981"/>
      <c r="AU48" s="1010"/>
      <c r="AV48" s="1011"/>
      <c r="AW48" s="1011"/>
      <c r="AX48" s="1016"/>
      <c r="AY48" s="1016"/>
      <c r="AZ48" s="1016"/>
      <c r="BA48" s="1017"/>
    </row>
    <row r="49" spans="2:53" ht="11.25" customHeight="1">
      <c r="B49" s="1004"/>
      <c r="C49" s="1005"/>
      <c r="D49" s="1006"/>
      <c r="E49" s="454"/>
      <c r="F49" s="454"/>
      <c r="G49" s="454"/>
      <c r="H49" s="454"/>
      <c r="I49" s="982"/>
      <c r="J49" s="983"/>
      <c r="K49" s="983"/>
      <c r="L49" s="983"/>
      <c r="M49" s="983"/>
      <c r="N49" s="983"/>
      <c r="O49" s="983"/>
      <c r="P49" s="983"/>
      <c r="Q49" s="983"/>
      <c r="R49" s="983"/>
      <c r="S49" s="983"/>
      <c r="T49" s="983"/>
      <c r="U49" s="983"/>
      <c r="V49" s="983"/>
      <c r="W49" s="983"/>
      <c r="X49" s="983"/>
      <c r="Y49" s="983"/>
      <c r="Z49" s="983"/>
      <c r="AA49" s="983"/>
      <c r="AB49" s="983"/>
      <c r="AC49" s="983"/>
      <c r="AD49" s="983"/>
      <c r="AE49" s="983"/>
      <c r="AF49" s="983"/>
      <c r="AG49" s="983"/>
      <c r="AH49" s="983"/>
      <c r="AI49" s="983"/>
      <c r="AJ49" s="983"/>
      <c r="AK49" s="983"/>
      <c r="AL49" s="983"/>
      <c r="AM49" s="983"/>
      <c r="AN49" s="983"/>
      <c r="AO49" s="983"/>
      <c r="AP49" s="983"/>
      <c r="AQ49" s="983"/>
      <c r="AR49" s="983"/>
      <c r="AS49" s="983"/>
      <c r="AT49" s="984"/>
      <c r="AU49" s="1010"/>
      <c r="AV49" s="1011"/>
      <c r="AW49" s="1011"/>
      <c r="AX49" s="1016"/>
      <c r="AY49" s="1016"/>
      <c r="AZ49" s="1016"/>
      <c r="BA49" s="1017"/>
    </row>
    <row r="50" spans="2:53" ht="11.25" customHeight="1">
      <c r="B50" s="1001"/>
      <c r="C50" s="1002"/>
      <c r="D50" s="1003"/>
      <c r="E50" s="454" t="s">
        <v>654</v>
      </c>
      <c r="F50" s="454"/>
      <c r="G50" s="454"/>
      <c r="H50" s="454"/>
      <c r="I50" s="1007" t="s">
        <v>649</v>
      </c>
      <c r="J50" s="1007"/>
      <c r="K50" s="1007"/>
      <c r="L50" s="1007"/>
      <c r="M50" s="1007"/>
      <c r="N50" s="1007"/>
      <c r="O50" s="1007"/>
      <c r="P50" s="1007"/>
      <c r="Q50" s="1007"/>
      <c r="R50" s="1007"/>
      <c r="S50" s="1007"/>
      <c r="T50" s="1007"/>
      <c r="U50" s="1007"/>
      <c r="V50" s="1007"/>
      <c r="W50" s="1007"/>
      <c r="X50" s="1007"/>
      <c r="Y50" s="1007"/>
      <c r="Z50" s="1007"/>
      <c r="AA50" s="1007"/>
      <c r="AB50" s="1007"/>
      <c r="AC50" s="1007"/>
      <c r="AD50" s="1007"/>
      <c r="AE50" s="1007"/>
      <c r="AF50" s="1007"/>
      <c r="AG50" s="1007"/>
      <c r="AH50" s="1007"/>
      <c r="AI50" s="1007"/>
      <c r="AJ50" s="1007"/>
      <c r="AK50" s="1007"/>
      <c r="AL50" s="1007"/>
      <c r="AM50" s="1007"/>
      <c r="AN50" s="1007"/>
      <c r="AO50" s="1007"/>
      <c r="AP50" s="1007"/>
      <c r="AQ50" s="1007"/>
      <c r="AR50" s="1007"/>
      <c r="AS50" s="1007"/>
      <c r="AT50" s="1007"/>
      <c r="AU50" s="998"/>
      <c r="AV50" s="999"/>
      <c r="AW50" s="1000"/>
      <c r="AX50" s="823" t="s">
        <v>639</v>
      </c>
      <c r="AY50" s="364"/>
      <c r="AZ50" s="364"/>
      <c r="BA50" s="365"/>
    </row>
    <row r="51" spans="2:53" ht="11.25" customHeight="1">
      <c r="B51" s="1004"/>
      <c r="C51" s="1005"/>
      <c r="D51" s="1006"/>
      <c r="E51" s="454"/>
      <c r="F51" s="454"/>
      <c r="G51" s="454"/>
      <c r="H51" s="454"/>
      <c r="I51" s="1007"/>
      <c r="J51" s="1007"/>
      <c r="K51" s="1007"/>
      <c r="L51" s="1007"/>
      <c r="M51" s="1007"/>
      <c r="N51" s="1007"/>
      <c r="O51" s="1007"/>
      <c r="P51" s="1007"/>
      <c r="Q51" s="1007"/>
      <c r="R51" s="1007"/>
      <c r="S51" s="1007"/>
      <c r="T51" s="1007"/>
      <c r="U51" s="1007"/>
      <c r="V51" s="1007"/>
      <c r="W51" s="1007"/>
      <c r="X51" s="1007"/>
      <c r="Y51" s="1007"/>
      <c r="Z51" s="1007"/>
      <c r="AA51" s="1007"/>
      <c r="AB51" s="1007"/>
      <c r="AC51" s="1007"/>
      <c r="AD51" s="1007"/>
      <c r="AE51" s="1007"/>
      <c r="AF51" s="1007"/>
      <c r="AG51" s="1007"/>
      <c r="AH51" s="1007"/>
      <c r="AI51" s="1007"/>
      <c r="AJ51" s="1007"/>
      <c r="AK51" s="1007"/>
      <c r="AL51" s="1007"/>
      <c r="AM51" s="1007"/>
      <c r="AN51" s="1007"/>
      <c r="AO51" s="1007"/>
      <c r="AP51" s="1007"/>
      <c r="AQ51" s="1007"/>
      <c r="AR51" s="1007"/>
      <c r="AS51" s="1007"/>
      <c r="AT51" s="1007"/>
      <c r="AU51" s="998"/>
      <c r="AV51" s="999"/>
      <c r="AW51" s="1000"/>
      <c r="AX51" s="994"/>
      <c r="AY51" s="819"/>
      <c r="AZ51" s="819"/>
      <c r="BA51" s="665"/>
    </row>
    <row r="52" spans="2:53" ht="11.25" customHeight="1">
      <c r="B52" s="1004"/>
      <c r="C52" s="1005"/>
      <c r="D52" s="1006"/>
      <c r="E52" s="454"/>
      <c r="F52" s="454"/>
      <c r="G52" s="454"/>
      <c r="H52" s="454"/>
      <c r="I52" s="1007"/>
      <c r="J52" s="1007"/>
      <c r="K52" s="1007"/>
      <c r="L52" s="1007"/>
      <c r="M52" s="1007"/>
      <c r="N52" s="1007"/>
      <c r="O52" s="1007"/>
      <c r="P52" s="1007"/>
      <c r="Q52" s="1007"/>
      <c r="R52" s="1007"/>
      <c r="S52" s="1007"/>
      <c r="T52" s="1007"/>
      <c r="U52" s="1007"/>
      <c r="V52" s="1007"/>
      <c r="W52" s="1007"/>
      <c r="X52" s="1007"/>
      <c r="Y52" s="1007"/>
      <c r="Z52" s="1007"/>
      <c r="AA52" s="1007"/>
      <c r="AB52" s="1007"/>
      <c r="AC52" s="1007"/>
      <c r="AD52" s="1007"/>
      <c r="AE52" s="1007"/>
      <c r="AF52" s="1007"/>
      <c r="AG52" s="1007"/>
      <c r="AH52" s="1007"/>
      <c r="AI52" s="1007"/>
      <c r="AJ52" s="1007"/>
      <c r="AK52" s="1007"/>
      <c r="AL52" s="1007"/>
      <c r="AM52" s="1007"/>
      <c r="AN52" s="1007"/>
      <c r="AO52" s="1007"/>
      <c r="AP52" s="1007"/>
      <c r="AQ52" s="1007"/>
      <c r="AR52" s="1007"/>
      <c r="AS52" s="1007"/>
      <c r="AT52" s="1007"/>
      <c r="AU52" s="998"/>
      <c r="AV52" s="999"/>
      <c r="AW52" s="1000"/>
      <c r="AX52" s="824"/>
      <c r="AY52" s="352"/>
      <c r="AZ52" s="352"/>
      <c r="BA52" s="353"/>
    </row>
    <row r="53" spans="2:53" ht="11.25" customHeight="1">
      <c r="B53" s="1004"/>
      <c r="C53" s="1005"/>
      <c r="D53" s="1006"/>
      <c r="E53" s="454"/>
      <c r="F53" s="454"/>
      <c r="G53" s="454"/>
      <c r="H53" s="454"/>
      <c r="I53" s="1007" t="s">
        <v>650</v>
      </c>
      <c r="J53" s="1007"/>
      <c r="K53" s="1007"/>
      <c r="L53" s="1007"/>
      <c r="M53" s="1007"/>
      <c r="N53" s="1007"/>
      <c r="O53" s="1007"/>
      <c r="P53" s="1007"/>
      <c r="Q53" s="1007"/>
      <c r="R53" s="1007"/>
      <c r="S53" s="1007"/>
      <c r="T53" s="1007"/>
      <c r="U53" s="1007"/>
      <c r="V53" s="1007"/>
      <c r="W53" s="1007"/>
      <c r="X53" s="1007"/>
      <c r="Y53" s="1007"/>
      <c r="Z53" s="1007"/>
      <c r="AA53" s="1007"/>
      <c r="AB53" s="1007"/>
      <c r="AC53" s="1007"/>
      <c r="AD53" s="1007"/>
      <c r="AE53" s="1007"/>
      <c r="AF53" s="1007"/>
      <c r="AG53" s="1007"/>
      <c r="AH53" s="1007"/>
      <c r="AI53" s="1007"/>
      <c r="AJ53" s="1007"/>
      <c r="AK53" s="1007"/>
      <c r="AL53" s="1007"/>
      <c r="AM53" s="1007"/>
      <c r="AN53" s="1007"/>
      <c r="AO53" s="1007"/>
      <c r="AP53" s="1007"/>
      <c r="AQ53" s="1007"/>
      <c r="AR53" s="1007"/>
      <c r="AS53" s="1007"/>
      <c r="AT53" s="1007"/>
      <c r="AU53" s="998"/>
      <c r="AV53" s="999"/>
      <c r="AW53" s="1000"/>
      <c r="AX53" s="823" t="s">
        <v>641</v>
      </c>
      <c r="AY53" s="364"/>
      <c r="AZ53" s="364"/>
      <c r="BA53" s="365"/>
    </row>
    <row r="54" spans="2:53" ht="11.25" customHeight="1">
      <c r="B54" s="1004"/>
      <c r="C54" s="1005"/>
      <c r="D54" s="1006"/>
      <c r="E54" s="454"/>
      <c r="F54" s="454"/>
      <c r="G54" s="454"/>
      <c r="H54" s="454"/>
      <c r="I54" s="1007"/>
      <c r="J54" s="1007"/>
      <c r="K54" s="1007"/>
      <c r="L54" s="1007"/>
      <c r="M54" s="1007"/>
      <c r="N54" s="1007"/>
      <c r="O54" s="1007"/>
      <c r="P54" s="1007"/>
      <c r="Q54" s="1007"/>
      <c r="R54" s="1007"/>
      <c r="S54" s="1007"/>
      <c r="T54" s="1007"/>
      <c r="U54" s="1007"/>
      <c r="V54" s="1007"/>
      <c r="W54" s="1007"/>
      <c r="X54" s="1007"/>
      <c r="Y54" s="1007"/>
      <c r="Z54" s="1007"/>
      <c r="AA54" s="1007"/>
      <c r="AB54" s="1007"/>
      <c r="AC54" s="1007"/>
      <c r="AD54" s="1007"/>
      <c r="AE54" s="1007"/>
      <c r="AF54" s="1007"/>
      <c r="AG54" s="1007"/>
      <c r="AH54" s="1007"/>
      <c r="AI54" s="1007"/>
      <c r="AJ54" s="1007"/>
      <c r="AK54" s="1007"/>
      <c r="AL54" s="1007"/>
      <c r="AM54" s="1007"/>
      <c r="AN54" s="1007"/>
      <c r="AO54" s="1007"/>
      <c r="AP54" s="1007"/>
      <c r="AQ54" s="1007"/>
      <c r="AR54" s="1007"/>
      <c r="AS54" s="1007"/>
      <c r="AT54" s="1007"/>
      <c r="AU54" s="998"/>
      <c r="AV54" s="999"/>
      <c r="AW54" s="1000"/>
      <c r="AX54" s="824"/>
      <c r="AY54" s="352"/>
      <c r="AZ54" s="352"/>
      <c r="BA54" s="353"/>
    </row>
    <row r="55" spans="2:53" ht="11.25" customHeight="1">
      <c r="B55" s="1004"/>
      <c r="C55" s="1005"/>
      <c r="D55" s="1006"/>
      <c r="E55" s="454"/>
      <c r="F55" s="454"/>
      <c r="G55" s="454"/>
      <c r="H55" s="454"/>
      <c r="I55" s="1007" t="s">
        <v>651</v>
      </c>
      <c r="J55" s="1007"/>
      <c r="K55" s="1007"/>
      <c r="L55" s="1007"/>
      <c r="M55" s="1007"/>
      <c r="N55" s="1007"/>
      <c r="O55" s="1007"/>
      <c r="P55" s="1007"/>
      <c r="Q55" s="1007"/>
      <c r="R55" s="1007"/>
      <c r="S55" s="1007"/>
      <c r="T55" s="1007"/>
      <c r="U55" s="1007"/>
      <c r="V55" s="1007"/>
      <c r="W55" s="1007"/>
      <c r="X55" s="1007"/>
      <c r="Y55" s="1007"/>
      <c r="Z55" s="1007"/>
      <c r="AA55" s="1007"/>
      <c r="AB55" s="1007"/>
      <c r="AC55" s="1007"/>
      <c r="AD55" s="1007"/>
      <c r="AE55" s="1007"/>
      <c r="AF55" s="1007"/>
      <c r="AG55" s="1007"/>
      <c r="AH55" s="1007"/>
      <c r="AI55" s="1007"/>
      <c r="AJ55" s="1007"/>
      <c r="AK55" s="1007"/>
      <c r="AL55" s="1007"/>
      <c r="AM55" s="1007"/>
      <c r="AN55" s="1007"/>
      <c r="AO55" s="1007"/>
      <c r="AP55" s="1007"/>
      <c r="AQ55" s="1007"/>
      <c r="AR55" s="1007"/>
      <c r="AS55" s="1007"/>
      <c r="AT55" s="1007"/>
      <c r="AU55" s="998"/>
      <c r="AV55" s="999"/>
      <c r="AW55" s="1000"/>
      <c r="AX55" s="823" t="s">
        <v>639</v>
      </c>
      <c r="AY55" s="364"/>
      <c r="AZ55" s="364"/>
      <c r="BA55" s="365"/>
    </row>
    <row r="56" spans="2:53" ht="11.25" customHeight="1">
      <c r="B56" s="1004"/>
      <c r="C56" s="1005"/>
      <c r="D56" s="1006"/>
      <c r="E56" s="454"/>
      <c r="F56" s="454"/>
      <c r="G56" s="454"/>
      <c r="H56" s="454"/>
      <c r="I56" s="1007"/>
      <c r="J56" s="1007"/>
      <c r="K56" s="1007"/>
      <c r="L56" s="1007"/>
      <c r="M56" s="1007"/>
      <c r="N56" s="1007"/>
      <c r="O56" s="1007"/>
      <c r="P56" s="1007"/>
      <c r="Q56" s="1007"/>
      <c r="R56" s="1007"/>
      <c r="S56" s="1007"/>
      <c r="T56" s="1007"/>
      <c r="U56" s="1007"/>
      <c r="V56" s="1007"/>
      <c r="W56" s="1007"/>
      <c r="X56" s="1007"/>
      <c r="Y56" s="1007"/>
      <c r="Z56" s="1007"/>
      <c r="AA56" s="1007"/>
      <c r="AB56" s="1007"/>
      <c r="AC56" s="1007"/>
      <c r="AD56" s="1007"/>
      <c r="AE56" s="1007"/>
      <c r="AF56" s="1007"/>
      <c r="AG56" s="1007"/>
      <c r="AH56" s="1007"/>
      <c r="AI56" s="1007"/>
      <c r="AJ56" s="1007"/>
      <c r="AK56" s="1007"/>
      <c r="AL56" s="1007"/>
      <c r="AM56" s="1007"/>
      <c r="AN56" s="1007"/>
      <c r="AO56" s="1007"/>
      <c r="AP56" s="1007"/>
      <c r="AQ56" s="1007"/>
      <c r="AR56" s="1007"/>
      <c r="AS56" s="1007"/>
      <c r="AT56" s="1007"/>
      <c r="AU56" s="998"/>
      <c r="AV56" s="999"/>
      <c r="AW56" s="1000"/>
      <c r="AX56" s="824"/>
      <c r="AY56" s="352"/>
      <c r="AZ56" s="352"/>
      <c r="BA56" s="353"/>
    </row>
    <row r="57" spans="2:53" ht="11.25" customHeight="1">
      <c r="B57" s="1004"/>
      <c r="C57" s="1005"/>
      <c r="D57" s="1006"/>
      <c r="E57" s="454"/>
      <c r="F57" s="454"/>
      <c r="G57" s="454"/>
      <c r="H57" s="454"/>
      <c r="I57" s="976" t="s">
        <v>643</v>
      </c>
      <c r="J57" s="977"/>
      <c r="K57" s="977"/>
      <c r="L57" s="977"/>
      <c r="M57" s="977"/>
      <c r="N57" s="977"/>
      <c r="O57" s="977"/>
      <c r="P57" s="977"/>
      <c r="Q57" s="977"/>
      <c r="R57" s="977"/>
      <c r="S57" s="977"/>
      <c r="T57" s="977"/>
      <c r="U57" s="977"/>
      <c r="V57" s="977"/>
      <c r="W57" s="977"/>
      <c r="X57" s="977"/>
      <c r="Y57" s="977"/>
      <c r="Z57" s="977"/>
      <c r="AA57" s="977"/>
      <c r="AB57" s="977"/>
      <c r="AC57" s="977"/>
      <c r="AD57" s="977"/>
      <c r="AE57" s="977"/>
      <c r="AF57" s="977"/>
      <c r="AG57" s="977"/>
      <c r="AH57" s="977"/>
      <c r="AI57" s="977"/>
      <c r="AJ57" s="977"/>
      <c r="AK57" s="977"/>
      <c r="AL57" s="977"/>
      <c r="AM57" s="977"/>
      <c r="AN57" s="977"/>
      <c r="AO57" s="977"/>
      <c r="AP57" s="977"/>
      <c r="AQ57" s="977"/>
      <c r="AR57" s="977"/>
      <c r="AS57" s="977"/>
      <c r="AT57" s="978"/>
      <c r="AU57" s="998"/>
      <c r="AV57" s="999"/>
      <c r="AW57" s="1000"/>
      <c r="AX57" s="823" t="s">
        <v>641</v>
      </c>
      <c r="AY57" s="364"/>
      <c r="AZ57" s="364"/>
      <c r="BA57" s="365"/>
    </row>
    <row r="58" spans="2:53" ht="11.25" customHeight="1">
      <c r="B58" s="1004"/>
      <c r="C58" s="1005"/>
      <c r="D58" s="1006"/>
      <c r="E58" s="454"/>
      <c r="F58" s="454"/>
      <c r="G58" s="454"/>
      <c r="H58" s="454"/>
      <c r="I58" s="982"/>
      <c r="J58" s="983"/>
      <c r="K58" s="983"/>
      <c r="L58" s="983"/>
      <c r="M58" s="983"/>
      <c r="N58" s="983"/>
      <c r="O58" s="983"/>
      <c r="P58" s="983"/>
      <c r="Q58" s="983"/>
      <c r="R58" s="983"/>
      <c r="S58" s="983"/>
      <c r="T58" s="983"/>
      <c r="U58" s="983"/>
      <c r="V58" s="983"/>
      <c r="W58" s="983"/>
      <c r="X58" s="983"/>
      <c r="Y58" s="983"/>
      <c r="Z58" s="983"/>
      <c r="AA58" s="983"/>
      <c r="AB58" s="983"/>
      <c r="AC58" s="983"/>
      <c r="AD58" s="983"/>
      <c r="AE58" s="983"/>
      <c r="AF58" s="983"/>
      <c r="AG58" s="983"/>
      <c r="AH58" s="983"/>
      <c r="AI58" s="983"/>
      <c r="AJ58" s="983"/>
      <c r="AK58" s="983"/>
      <c r="AL58" s="983"/>
      <c r="AM58" s="983"/>
      <c r="AN58" s="983"/>
      <c r="AO58" s="983"/>
      <c r="AP58" s="983"/>
      <c r="AQ58" s="983"/>
      <c r="AR58" s="983"/>
      <c r="AS58" s="983"/>
      <c r="AT58" s="984"/>
      <c r="AU58" s="998"/>
      <c r="AV58" s="999"/>
      <c r="AW58" s="1000"/>
      <c r="AX58" s="824"/>
      <c r="AY58" s="352"/>
      <c r="AZ58" s="352"/>
      <c r="BA58" s="353"/>
    </row>
    <row r="59" spans="2:53" ht="11.25" customHeight="1">
      <c r="B59" s="1004"/>
      <c r="C59" s="1005"/>
      <c r="D59" s="1006"/>
      <c r="E59" s="454"/>
      <c r="F59" s="454"/>
      <c r="G59" s="454"/>
      <c r="H59" s="454"/>
      <c r="I59" s="1007" t="s">
        <v>652</v>
      </c>
      <c r="J59" s="1007"/>
      <c r="K59" s="1007"/>
      <c r="L59" s="1007"/>
      <c r="M59" s="1007"/>
      <c r="N59" s="1007"/>
      <c r="O59" s="1007"/>
      <c r="P59" s="1007"/>
      <c r="Q59" s="1007"/>
      <c r="R59" s="1007"/>
      <c r="S59" s="1007"/>
      <c r="T59" s="1007"/>
      <c r="U59" s="1007"/>
      <c r="V59" s="1007"/>
      <c r="W59" s="1007"/>
      <c r="X59" s="1007"/>
      <c r="Y59" s="1007"/>
      <c r="Z59" s="1007"/>
      <c r="AA59" s="1007"/>
      <c r="AB59" s="1007"/>
      <c r="AC59" s="1007"/>
      <c r="AD59" s="1007"/>
      <c r="AE59" s="1007"/>
      <c r="AF59" s="1007"/>
      <c r="AG59" s="1007"/>
      <c r="AH59" s="1007"/>
      <c r="AI59" s="1007"/>
      <c r="AJ59" s="1007"/>
      <c r="AK59" s="1007"/>
      <c r="AL59" s="1007"/>
      <c r="AM59" s="1007"/>
      <c r="AN59" s="1007"/>
      <c r="AO59" s="1007"/>
      <c r="AP59" s="1007"/>
      <c r="AQ59" s="1007"/>
      <c r="AR59" s="1007"/>
      <c r="AS59" s="1007"/>
      <c r="AT59" s="1007"/>
      <c r="AU59" s="998"/>
      <c r="AV59" s="999"/>
      <c r="AW59" s="1000"/>
      <c r="AX59" s="823" t="s">
        <v>639</v>
      </c>
      <c r="AY59" s="364"/>
      <c r="AZ59" s="364"/>
      <c r="BA59" s="365"/>
    </row>
    <row r="60" spans="2:53" ht="11.25" customHeight="1">
      <c r="B60" s="1004"/>
      <c r="C60" s="1005"/>
      <c r="D60" s="1006"/>
      <c r="E60" s="454"/>
      <c r="F60" s="454"/>
      <c r="G60" s="454"/>
      <c r="H60" s="454"/>
      <c r="I60" s="1007"/>
      <c r="J60" s="1007"/>
      <c r="K60" s="1007"/>
      <c r="L60" s="1007"/>
      <c r="M60" s="1007"/>
      <c r="N60" s="1007"/>
      <c r="O60" s="1007"/>
      <c r="P60" s="1007"/>
      <c r="Q60" s="1007"/>
      <c r="R60" s="1007"/>
      <c r="S60" s="1007"/>
      <c r="T60" s="1007"/>
      <c r="U60" s="1007"/>
      <c r="V60" s="1007"/>
      <c r="W60" s="1007"/>
      <c r="X60" s="1007"/>
      <c r="Y60" s="1007"/>
      <c r="Z60" s="1007"/>
      <c r="AA60" s="1007"/>
      <c r="AB60" s="1007"/>
      <c r="AC60" s="1007"/>
      <c r="AD60" s="1007"/>
      <c r="AE60" s="1007"/>
      <c r="AF60" s="1007"/>
      <c r="AG60" s="1007"/>
      <c r="AH60" s="1007"/>
      <c r="AI60" s="1007"/>
      <c r="AJ60" s="1007"/>
      <c r="AK60" s="1007"/>
      <c r="AL60" s="1007"/>
      <c r="AM60" s="1007"/>
      <c r="AN60" s="1007"/>
      <c r="AO60" s="1007"/>
      <c r="AP60" s="1007"/>
      <c r="AQ60" s="1007"/>
      <c r="AR60" s="1007"/>
      <c r="AS60" s="1007"/>
      <c r="AT60" s="1007"/>
      <c r="AU60" s="998"/>
      <c r="AV60" s="999"/>
      <c r="AW60" s="1000"/>
      <c r="AX60" s="824"/>
      <c r="AY60" s="352"/>
      <c r="AZ60" s="352"/>
      <c r="BA60" s="353"/>
    </row>
    <row r="61" spans="2:53" ht="11.25" customHeight="1">
      <c r="B61" s="1004"/>
      <c r="C61" s="1005"/>
      <c r="D61" s="1006"/>
      <c r="E61" s="454"/>
      <c r="F61" s="454"/>
      <c r="G61" s="454"/>
      <c r="H61" s="454"/>
      <c r="I61" s="1007" t="s">
        <v>655</v>
      </c>
      <c r="J61" s="1007"/>
      <c r="K61" s="1007"/>
      <c r="L61" s="1007"/>
      <c r="M61" s="1007"/>
      <c r="N61" s="1007"/>
      <c r="O61" s="1007"/>
      <c r="P61" s="1007"/>
      <c r="Q61" s="1007"/>
      <c r="R61" s="1007"/>
      <c r="S61" s="1007"/>
      <c r="T61" s="1007"/>
      <c r="U61" s="1007"/>
      <c r="V61" s="1007"/>
      <c r="W61" s="1007"/>
      <c r="X61" s="1007"/>
      <c r="Y61" s="1007"/>
      <c r="Z61" s="1007"/>
      <c r="AA61" s="1007"/>
      <c r="AB61" s="1007"/>
      <c r="AC61" s="1007"/>
      <c r="AD61" s="1007"/>
      <c r="AE61" s="1007"/>
      <c r="AF61" s="1007"/>
      <c r="AG61" s="1007"/>
      <c r="AH61" s="1007"/>
      <c r="AI61" s="1007"/>
      <c r="AJ61" s="1007"/>
      <c r="AK61" s="1007"/>
      <c r="AL61" s="1007"/>
      <c r="AM61" s="1007"/>
      <c r="AN61" s="1007"/>
      <c r="AO61" s="1007"/>
      <c r="AP61" s="1007"/>
      <c r="AQ61" s="1007"/>
      <c r="AR61" s="1007"/>
      <c r="AS61" s="1007"/>
      <c r="AT61" s="1007"/>
      <c r="AU61" s="998"/>
      <c r="AV61" s="999"/>
      <c r="AW61" s="1000"/>
      <c r="AX61" s="823" t="s">
        <v>641</v>
      </c>
      <c r="AY61" s="364"/>
      <c r="AZ61" s="364"/>
      <c r="BA61" s="365"/>
    </row>
    <row r="62" spans="2:53" ht="11.25" customHeight="1">
      <c r="B62" s="1004"/>
      <c r="C62" s="1005"/>
      <c r="D62" s="1006"/>
      <c r="E62" s="454"/>
      <c r="F62" s="454"/>
      <c r="G62" s="454"/>
      <c r="H62" s="454"/>
      <c r="I62" s="1007"/>
      <c r="J62" s="1007"/>
      <c r="K62" s="1007"/>
      <c r="L62" s="1007"/>
      <c r="M62" s="1007"/>
      <c r="N62" s="1007"/>
      <c r="O62" s="1007"/>
      <c r="P62" s="1007"/>
      <c r="Q62" s="1007"/>
      <c r="R62" s="1007"/>
      <c r="S62" s="1007"/>
      <c r="T62" s="1007"/>
      <c r="U62" s="1007"/>
      <c r="V62" s="1007"/>
      <c r="W62" s="1007"/>
      <c r="X62" s="1007"/>
      <c r="Y62" s="1007"/>
      <c r="Z62" s="1007"/>
      <c r="AA62" s="1007"/>
      <c r="AB62" s="1007"/>
      <c r="AC62" s="1007"/>
      <c r="AD62" s="1007"/>
      <c r="AE62" s="1007"/>
      <c r="AF62" s="1007"/>
      <c r="AG62" s="1007"/>
      <c r="AH62" s="1007"/>
      <c r="AI62" s="1007"/>
      <c r="AJ62" s="1007"/>
      <c r="AK62" s="1007"/>
      <c r="AL62" s="1007"/>
      <c r="AM62" s="1007"/>
      <c r="AN62" s="1007"/>
      <c r="AO62" s="1007"/>
      <c r="AP62" s="1007"/>
      <c r="AQ62" s="1007"/>
      <c r="AR62" s="1007"/>
      <c r="AS62" s="1007"/>
      <c r="AT62" s="1007"/>
      <c r="AU62" s="998"/>
      <c r="AV62" s="999"/>
      <c r="AW62" s="1000"/>
      <c r="AX62" s="824"/>
      <c r="AY62" s="352"/>
      <c r="AZ62" s="352"/>
      <c r="BA62" s="353"/>
    </row>
    <row r="63" spans="2:53" ht="11.25" customHeight="1">
      <c r="B63" s="1004"/>
      <c r="C63" s="1005"/>
      <c r="D63" s="1006"/>
      <c r="E63" s="454"/>
      <c r="F63" s="454"/>
      <c r="G63" s="454"/>
      <c r="H63" s="454"/>
      <c r="I63" s="332" t="s">
        <v>656</v>
      </c>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4"/>
      <c r="AU63" s="1008"/>
      <c r="AV63" s="1009"/>
      <c r="AW63" s="1009"/>
      <c r="AX63" s="1014" t="s">
        <v>639</v>
      </c>
      <c r="AY63" s="1014"/>
      <c r="AZ63" s="1014"/>
      <c r="BA63" s="1015"/>
    </row>
    <row r="64" spans="2:53" ht="11.25" customHeight="1">
      <c r="B64" s="1004"/>
      <c r="C64" s="1005"/>
      <c r="D64" s="1006"/>
      <c r="E64" s="454"/>
      <c r="F64" s="454"/>
      <c r="G64" s="454"/>
      <c r="H64" s="454"/>
      <c r="I64" s="215"/>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7"/>
      <c r="AU64" s="1010"/>
      <c r="AV64" s="1011"/>
      <c r="AW64" s="1011"/>
      <c r="AX64" s="1016"/>
      <c r="AY64" s="1016"/>
      <c r="AZ64" s="1016"/>
      <c r="BA64" s="1017"/>
    </row>
    <row r="65" spans="2:53" ht="11.25" customHeight="1">
      <c r="B65" s="1004"/>
      <c r="C65" s="1005"/>
      <c r="D65" s="1006"/>
      <c r="E65" s="454"/>
      <c r="F65" s="454"/>
      <c r="G65" s="454"/>
      <c r="H65" s="454"/>
      <c r="I65" s="215"/>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7"/>
      <c r="AU65" s="1010"/>
      <c r="AV65" s="1011"/>
      <c r="AW65" s="1011"/>
      <c r="AX65" s="1016"/>
      <c r="AY65" s="1016"/>
      <c r="AZ65" s="1016"/>
      <c r="BA65" s="1017"/>
    </row>
    <row r="66" spans="2:53" ht="11.25" customHeight="1">
      <c r="B66" s="1004"/>
      <c r="C66" s="1005"/>
      <c r="D66" s="1006"/>
      <c r="E66" s="454"/>
      <c r="F66" s="454"/>
      <c r="G66" s="454"/>
      <c r="H66" s="454"/>
      <c r="I66" s="215"/>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7"/>
      <c r="AU66" s="1010"/>
      <c r="AV66" s="1011"/>
      <c r="AW66" s="1011"/>
      <c r="AX66" s="1016"/>
      <c r="AY66" s="1016"/>
      <c r="AZ66" s="1016"/>
      <c r="BA66" s="1017"/>
    </row>
    <row r="67" spans="2:53" ht="11.25" customHeight="1">
      <c r="B67" s="1004"/>
      <c r="C67" s="1005"/>
      <c r="D67" s="1006"/>
      <c r="E67" s="454"/>
      <c r="F67" s="454"/>
      <c r="G67" s="454"/>
      <c r="H67" s="454"/>
      <c r="I67" s="218"/>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20"/>
      <c r="AU67" s="1012"/>
      <c r="AV67" s="1013"/>
      <c r="AW67" s="1013"/>
      <c r="AX67" s="1018"/>
      <c r="AY67" s="1018"/>
      <c r="AZ67" s="1018"/>
      <c r="BA67" s="1019"/>
    </row>
    <row r="68" spans="2:53" ht="11.25" customHeight="1">
      <c r="B68" s="1004"/>
      <c r="C68" s="1005"/>
      <c r="D68" s="1006"/>
      <c r="E68" s="454"/>
      <c r="F68" s="454"/>
      <c r="G68" s="454"/>
      <c r="H68" s="454"/>
      <c r="I68" s="976" t="s">
        <v>657</v>
      </c>
      <c r="J68" s="977"/>
      <c r="K68" s="977"/>
      <c r="L68" s="977"/>
      <c r="M68" s="977"/>
      <c r="N68" s="977"/>
      <c r="O68" s="977"/>
      <c r="P68" s="977"/>
      <c r="Q68" s="977"/>
      <c r="R68" s="977"/>
      <c r="S68" s="977"/>
      <c r="T68" s="977"/>
      <c r="U68" s="977"/>
      <c r="V68" s="977"/>
      <c r="W68" s="977"/>
      <c r="X68" s="977"/>
      <c r="Y68" s="977"/>
      <c r="Z68" s="977"/>
      <c r="AA68" s="977"/>
      <c r="AB68" s="977"/>
      <c r="AC68" s="977"/>
      <c r="AD68" s="977"/>
      <c r="AE68" s="977"/>
      <c r="AF68" s="977"/>
      <c r="AG68" s="977"/>
      <c r="AH68" s="977"/>
      <c r="AI68" s="977"/>
      <c r="AJ68" s="977"/>
      <c r="AK68" s="977"/>
      <c r="AL68" s="977"/>
      <c r="AM68" s="977"/>
      <c r="AN68" s="977"/>
      <c r="AO68" s="977"/>
      <c r="AP68" s="977"/>
      <c r="AQ68" s="977"/>
      <c r="AR68" s="977"/>
      <c r="AS68" s="977"/>
      <c r="AT68" s="978"/>
      <c r="AU68" s="1008"/>
      <c r="AV68" s="1009"/>
      <c r="AW68" s="1009"/>
      <c r="AX68" s="1014" t="s">
        <v>639</v>
      </c>
      <c r="AY68" s="1014"/>
      <c r="AZ68" s="1014"/>
      <c r="BA68" s="1015"/>
    </row>
    <row r="69" spans="2:53" ht="11.25" customHeight="1">
      <c r="B69" s="1004"/>
      <c r="C69" s="1005"/>
      <c r="D69" s="1006"/>
      <c r="E69" s="454"/>
      <c r="F69" s="454"/>
      <c r="G69" s="454"/>
      <c r="H69" s="454"/>
      <c r="I69" s="979"/>
      <c r="J69" s="980"/>
      <c r="K69" s="980"/>
      <c r="L69" s="980"/>
      <c r="M69" s="980"/>
      <c r="N69" s="980"/>
      <c r="O69" s="980"/>
      <c r="P69" s="980"/>
      <c r="Q69" s="980"/>
      <c r="R69" s="980"/>
      <c r="S69" s="980"/>
      <c r="T69" s="980"/>
      <c r="U69" s="980"/>
      <c r="V69" s="980"/>
      <c r="W69" s="980"/>
      <c r="X69" s="980"/>
      <c r="Y69" s="980"/>
      <c r="Z69" s="980"/>
      <c r="AA69" s="980"/>
      <c r="AB69" s="980"/>
      <c r="AC69" s="980"/>
      <c r="AD69" s="980"/>
      <c r="AE69" s="980"/>
      <c r="AF69" s="980"/>
      <c r="AG69" s="980"/>
      <c r="AH69" s="980"/>
      <c r="AI69" s="980"/>
      <c r="AJ69" s="980"/>
      <c r="AK69" s="980"/>
      <c r="AL69" s="980"/>
      <c r="AM69" s="980"/>
      <c r="AN69" s="980"/>
      <c r="AO69" s="980"/>
      <c r="AP69" s="980"/>
      <c r="AQ69" s="980"/>
      <c r="AR69" s="980"/>
      <c r="AS69" s="980"/>
      <c r="AT69" s="981"/>
      <c r="AU69" s="1010"/>
      <c r="AV69" s="1011"/>
      <c r="AW69" s="1011"/>
      <c r="AX69" s="1016"/>
      <c r="AY69" s="1016"/>
      <c r="AZ69" s="1016"/>
      <c r="BA69" s="1017"/>
    </row>
    <row r="70" spans="2:53" ht="11.25" customHeight="1">
      <c r="B70" s="1020"/>
      <c r="C70" s="1021"/>
      <c r="D70" s="1022"/>
      <c r="E70" s="454"/>
      <c r="F70" s="454"/>
      <c r="G70" s="454"/>
      <c r="H70" s="454"/>
      <c r="I70" s="982"/>
      <c r="J70" s="983"/>
      <c r="K70" s="983"/>
      <c r="L70" s="983"/>
      <c r="M70" s="983"/>
      <c r="N70" s="983"/>
      <c r="O70" s="983"/>
      <c r="P70" s="983"/>
      <c r="Q70" s="983"/>
      <c r="R70" s="983"/>
      <c r="S70" s="983"/>
      <c r="T70" s="983"/>
      <c r="U70" s="983"/>
      <c r="V70" s="983"/>
      <c r="W70" s="983"/>
      <c r="X70" s="983"/>
      <c r="Y70" s="983"/>
      <c r="Z70" s="983"/>
      <c r="AA70" s="983"/>
      <c r="AB70" s="983"/>
      <c r="AC70" s="983"/>
      <c r="AD70" s="983"/>
      <c r="AE70" s="983"/>
      <c r="AF70" s="983"/>
      <c r="AG70" s="983"/>
      <c r="AH70" s="983"/>
      <c r="AI70" s="983"/>
      <c r="AJ70" s="983"/>
      <c r="AK70" s="983"/>
      <c r="AL70" s="983"/>
      <c r="AM70" s="983"/>
      <c r="AN70" s="983"/>
      <c r="AO70" s="983"/>
      <c r="AP70" s="983"/>
      <c r="AQ70" s="983"/>
      <c r="AR70" s="983"/>
      <c r="AS70" s="983"/>
      <c r="AT70" s="984"/>
      <c r="AU70" s="1012"/>
      <c r="AV70" s="1013"/>
      <c r="AW70" s="1013"/>
      <c r="AX70" s="1018"/>
      <c r="AY70" s="1018"/>
      <c r="AZ70" s="1018"/>
      <c r="BA70" s="1019"/>
    </row>
    <row r="71" spans="2:53" ht="11.25" customHeight="1">
      <c r="B71" s="28"/>
      <c r="C71" s="28" t="s">
        <v>658</v>
      </c>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row>
    <row r="72" spans="2:53" ht="11.25" customHeight="1">
      <c r="B72" s="28"/>
      <c r="C72" s="28" t="s">
        <v>659</v>
      </c>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row>
  </sheetData>
  <sheetProtection/>
  <mergeCells count="83">
    <mergeCell ref="I68:AT70"/>
    <mergeCell ref="AU68:AW70"/>
    <mergeCell ref="AX68:BA70"/>
    <mergeCell ref="I61:AT62"/>
    <mergeCell ref="AU61:AW62"/>
    <mergeCell ref="AX61:BA62"/>
    <mergeCell ref="I63:AT67"/>
    <mergeCell ref="AU63:AW67"/>
    <mergeCell ref="AX63:BA67"/>
    <mergeCell ref="AX55:BA56"/>
    <mergeCell ref="I57:AT58"/>
    <mergeCell ref="AU57:AW58"/>
    <mergeCell ref="AX57:BA58"/>
    <mergeCell ref="I59:AT60"/>
    <mergeCell ref="AU59:AW60"/>
    <mergeCell ref="AX59:BA60"/>
    <mergeCell ref="B50:D70"/>
    <mergeCell ref="E50:H70"/>
    <mergeCell ref="I50:AT52"/>
    <mergeCell ref="AU50:AW52"/>
    <mergeCell ref="AX50:BA52"/>
    <mergeCell ref="I53:AT54"/>
    <mergeCell ref="AU53:AW54"/>
    <mergeCell ref="AX53:BA54"/>
    <mergeCell ref="I55:AT56"/>
    <mergeCell ref="AU55:AW56"/>
    <mergeCell ref="I42:AT46"/>
    <mergeCell ref="AU42:AW46"/>
    <mergeCell ref="AX42:BA46"/>
    <mergeCell ref="I47:AT49"/>
    <mergeCell ref="AU47:AW49"/>
    <mergeCell ref="AX47:BA49"/>
    <mergeCell ref="I38:AT39"/>
    <mergeCell ref="AU38:AW39"/>
    <mergeCell ref="AX38:BA39"/>
    <mergeCell ref="I40:AT41"/>
    <mergeCell ref="AU40:AW41"/>
    <mergeCell ref="AX40:BA41"/>
    <mergeCell ref="AX32:BA33"/>
    <mergeCell ref="I34:AT35"/>
    <mergeCell ref="AU34:AW35"/>
    <mergeCell ref="AX34:BA35"/>
    <mergeCell ref="I36:AT37"/>
    <mergeCell ref="AU36:AW37"/>
    <mergeCell ref="AX36:BA37"/>
    <mergeCell ref="I26:AT28"/>
    <mergeCell ref="AU26:AW28"/>
    <mergeCell ref="AX26:BA28"/>
    <mergeCell ref="B29:D49"/>
    <mergeCell ref="E29:H49"/>
    <mergeCell ref="I29:AT31"/>
    <mergeCell ref="AU29:AW31"/>
    <mergeCell ref="AX29:BA31"/>
    <mergeCell ref="I32:AT33"/>
    <mergeCell ref="AU32:AW33"/>
    <mergeCell ref="I16:AT17"/>
    <mergeCell ref="AU16:AW17"/>
    <mergeCell ref="AX16:BA17"/>
    <mergeCell ref="I18:AT25"/>
    <mergeCell ref="AU18:AW25"/>
    <mergeCell ref="AX18:BA25"/>
    <mergeCell ref="I12:AT13"/>
    <mergeCell ref="AU12:AW13"/>
    <mergeCell ref="AX12:BA13"/>
    <mergeCell ref="I14:AT15"/>
    <mergeCell ref="AU14:AW15"/>
    <mergeCell ref="AX14:BA15"/>
    <mergeCell ref="I8:AT9"/>
    <mergeCell ref="AU8:AW9"/>
    <mergeCell ref="AX8:BA9"/>
    <mergeCell ref="I10:AT11"/>
    <mergeCell ref="AU10:AW11"/>
    <mergeCell ref="AX10:BA11"/>
    <mergeCell ref="AA2:AE2"/>
    <mergeCell ref="B4:D4"/>
    <mergeCell ref="E4:H4"/>
    <mergeCell ref="I4:AT4"/>
    <mergeCell ref="AU4:BA4"/>
    <mergeCell ref="B5:D28"/>
    <mergeCell ref="E5:H28"/>
    <mergeCell ref="I5:AT7"/>
    <mergeCell ref="AU5:AW7"/>
    <mergeCell ref="AX5:BA7"/>
  </mergeCells>
  <dataValidations count="1">
    <dataValidation type="list" allowBlank="1" showInputMessage="1" showErrorMessage="1" sqref="AU68 B5:D70 AU26:AU42 AU5:AU6 AU47 AU50:AU63 AV50:AW62 AV26:AW41 AU8 AU10 AU12 AU14 AU16 AU18:AU19">
      <formula1>"○"</formula1>
    </dataValidation>
  </dataValidations>
  <printOptions/>
  <pageMargins left="0.5905511811023623" right="0.3937007874015748" top="0.3937007874015748" bottom="0.3937007874015748" header="0.5118110236220472" footer="0.1968503937007874"/>
  <pageSetup fitToHeight="1" fitToWidth="1" horizontalDpi="600" verticalDpi="600" orientation="portrait" paperSize="9" scale="78"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1:BA65"/>
  <sheetViews>
    <sheetView view="pageBreakPreview" zoomScaleSheetLayoutView="100" zoomScalePageLayoutView="0" workbookViewId="0" topLeftCell="A1">
      <selection activeCell="B1" sqref="B1"/>
    </sheetView>
  </sheetViews>
  <sheetFormatPr defaultColWidth="1.875" defaultRowHeight="11.25" customHeight="1"/>
  <cols>
    <col min="1" max="1" width="0.5" style="50" customWidth="1"/>
    <col min="2" max="15" width="2.25390625" style="8" customWidth="1"/>
    <col min="16" max="16" width="4.375" style="8" customWidth="1"/>
    <col min="17" max="53" width="2.25390625" style="8" customWidth="1"/>
    <col min="54" max="54" width="0.37109375" style="50" customWidth="1"/>
    <col min="55" max="16384" width="1.875" style="8" customWidth="1"/>
  </cols>
  <sheetData>
    <row r="1" spans="2:53" ht="11.25" customHeight="1">
      <c r="B1" s="28"/>
      <c r="C1" s="28"/>
      <c r="D1" s="28"/>
      <c r="E1" s="28"/>
      <c r="F1" s="28"/>
      <c r="G1" s="28"/>
      <c r="H1" s="28"/>
      <c r="I1" s="28"/>
      <c r="J1" s="28"/>
      <c r="K1" s="28"/>
      <c r="L1" s="28"/>
      <c r="M1" s="28"/>
      <c r="N1" s="28"/>
      <c r="O1" s="28"/>
      <c r="P1" s="28"/>
      <c r="Q1" s="28"/>
      <c r="R1" s="28"/>
      <c r="S1" s="28"/>
      <c r="T1" s="28"/>
      <c r="U1" s="28"/>
      <c r="V1" s="28"/>
      <c r="W1" s="28"/>
      <c r="X1" s="28"/>
      <c r="Y1" s="50"/>
      <c r="Z1" s="50"/>
      <c r="AA1" s="50"/>
      <c r="AB1" s="50"/>
      <c r="AC1" s="28"/>
      <c r="AD1" s="28"/>
      <c r="AE1" s="28"/>
      <c r="AF1" s="28"/>
      <c r="AG1" s="28"/>
      <c r="AH1" s="28"/>
      <c r="AI1" s="28"/>
      <c r="AJ1" s="28"/>
      <c r="AK1" s="28"/>
      <c r="AL1" s="28"/>
      <c r="AM1" s="28"/>
      <c r="AN1" s="28"/>
      <c r="AO1" s="28"/>
      <c r="AP1" s="28"/>
      <c r="AQ1" s="28"/>
      <c r="AR1" s="28"/>
      <c r="AS1" s="28"/>
      <c r="AT1" s="28"/>
      <c r="AU1" s="28"/>
      <c r="AV1" s="28"/>
      <c r="AW1" s="28"/>
      <c r="AX1" s="28"/>
      <c r="AY1" s="28"/>
      <c r="AZ1" s="28"/>
      <c r="BA1" s="28"/>
    </row>
    <row r="2" spans="2:53" ht="11.25" customHeight="1">
      <c r="B2" s="34" t="s">
        <v>660</v>
      </c>
      <c r="C2" s="28"/>
      <c r="D2" s="28"/>
      <c r="E2" s="28"/>
      <c r="F2" s="28"/>
      <c r="G2" s="28"/>
      <c r="H2" s="28"/>
      <c r="I2" s="28"/>
      <c r="J2" s="28"/>
      <c r="K2" s="28"/>
      <c r="L2" s="28"/>
      <c r="M2" s="28"/>
      <c r="N2" s="28"/>
      <c r="O2" s="28"/>
      <c r="P2" s="28"/>
      <c r="Q2" s="50" t="s">
        <v>323</v>
      </c>
      <c r="R2" s="966">
        <f>EDATE(1!$Q$75,-2)</f>
        <v>45047</v>
      </c>
      <c r="S2" s="966"/>
      <c r="T2" s="966"/>
      <c r="U2" s="966"/>
      <c r="V2" s="966"/>
      <c r="W2" s="28" t="s">
        <v>633</v>
      </c>
      <c r="X2" s="28"/>
      <c r="Y2" s="50"/>
      <c r="Z2" s="50"/>
      <c r="AA2" s="50"/>
      <c r="AB2" s="50"/>
      <c r="AC2" s="28"/>
      <c r="AD2" s="28"/>
      <c r="AE2" s="28"/>
      <c r="AF2" s="28"/>
      <c r="AG2" s="28"/>
      <c r="AH2" s="28"/>
      <c r="AI2" s="28"/>
      <c r="AJ2" s="28"/>
      <c r="AK2" s="28"/>
      <c r="AL2" s="28"/>
      <c r="AM2" s="28"/>
      <c r="AN2" s="28"/>
      <c r="AO2" s="28"/>
      <c r="AP2" s="28"/>
      <c r="AQ2" s="28"/>
      <c r="AR2" s="28"/>
      <c r="AS2" s="28"/>
      <c r="AT2" s="28"/>
      <c r="AU2" s="28"/>
      <c r="AV2" s="28"/>
      <c r="AW2" s="28"/>
      <c r="AX2" s="28"/>
      <c r="AY2" s="28"/>
      <c r="AZ2" s="28"/>
      <c r="BA2" s="28"/>
    </row>
    <row r="3" spans="2:53" ht="11.25" customHeight="1">
      <c r="B3" s="28"/>
      <c r="C3" s="28"/>
      <c r="D3" s="28"/>
      <c r="E3" s="28"/>
      <c r="F3" s="28"/>
      <c r="G3" s="28"/>
      <c r="H3" s="28"/>
      <c r="I3" s="28"/>
      <c r="J3" s="28"/>
      <c r="K3" s="28"/>
      <c r="L3" s="28"/>
      <c r="M3" s="28"/>
      <c r="N3" s="28"/>
      <c r="O3" s="28"/>
      <c r="P3" s="28"/>
      <c r="Q3" s="28"/>
      <c r="R3" s="28"/>
      <c r="S3" s="28"/>
      <c r="T3" s="28"/>
      <c r="U3" s="28"/>
      <c r="V3" s="28"/>
      <c r="W3" s="28"/>
      <c r="X3" s="28"/>
      <c r="Y3" s="50"/>
      <c r="Z3" s="50"/>
      <c r="AA3" s="50"/>
      <c r="AB3" s="50"/>
      <c r="AC3" s="28"/>
      <c r="AD3" s="28"/>
      <c r="AE3" s="28"/>
      <c r="AF3" s="28"/>
      <c r="AG3" s="28"/>
      <c r="AH3" s="28"/>
      <c r="AI3" s="28"/>
      <c r="AJ3" s="28"/>
      <c r="AK3" s="28"/>
      <c r="AL3" s="28"/>
      <c r="AM3" s="28"/>
      <c r="AN3" s="28"/>
      <c r="AO3" s="28"/>
      <c r="AP3" s="28"/>
      <c r="AQ3" s="28"/>
      <c r="AR3" s="28"/>
      <c r="AS3" s="28"/>
      <c r="AT3" s="28"/>
      <c r="AU3" s="28"/>
      <c r="AV3" s="28"/>
      <c r="AW3" s="28"/>
      <c r="AX3" s="28"/>
      <c r="AY3" s="28"/>
      <c r="AZ3" s="28"/>
      <c r="BA3" s="28"/>
    </row>
    <row r="4" spans="2:53" ht="11.25" customHeight="1">
      <c r="B4" s="426" t="s">
        <v>634</v>
      </c>
      <c r="C4" s="508"/>
      <c r="D4" s="439"/>
      <c r="E4" s="426" t="s">
        <v>635</v>
      </c>
      <c r="F4" s="508"/>
      <c r="G4" s="508"/>
      <c r="H4" s="439"/>
      <c r="I4" s="426" t="s">
        <v>424</v>
      </c>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439"/>
      <c r="AU4" s="426" t="s">
        <v>636</v>
      </c>
      <c r="AV4" s="508"/>
      <c r="AW4" s="508"/>
      <c r="AX4" s="508"/>
      <c r="AY4" s="508"/>
      <c r="AZ4" s="508"/>
      <c r="BA4" s="439"/>
    </row>
    <row r="5" spans="2:53" ht="11.25" customHeight="1">
      <c r="B5" s="967"/>
      <c r="C5" s="968"/>
      <c r="D5" s="969"/>
      <c r="E5" s="363" t="s">
        <v>637</v>
      </c>
      <c r="F5" s="364"/>
      <c r="G5" s="364"/>
      <c r="H5" s="365"/>
      <c r="I5" s="976" t="s">
        <v>661</v>
      </c>
      <c r="J5" s="977"/>
      <c r="K5" s="977"/>
      <c r="L5" s="977"/>
      <c r="M5" s="977"/>
      <c r="N5" s="977"/>
      <c r="O5" s="977"/>
      <c r="P5" s="977"/>
      <c r="Q5" s="977"/>
      <c r="R5" s="977"/>
      <c r="S5" s="977"/>
      <c r="T5" s="977"/>
      <c r="U5" s="977"/>
      <c r="V5" s="977"/>
      <c r="W5" s="977"/>
      <c r="X5" s="977"/>
      <c r="Y5" s="977"/>
      <c r="Z5" s="977"/>
      <c r="AA5" s="977"/>
      <c r="AB5" s="977"/>
      <c r="AC5" s="977"/>
      <c r="AD5" s="977"/>
      <c r="AE5" s="977"/>
      <c r="AF5" s="977"/>
      <c r="AG5" s="977"/>
      <c r="AH5" s="977"/>
      <c r="AI5" s="977"/>
      <c r="AJ5" s="977"/>
      <c r="AK5" s="977"/>
      <c r="AL5" s="977"/>
      <c r="AM5" s="977"/>
      <c r="AN5" s="977"/>
      <c r="AO5" s="977"/>
      <c r="AP5" s="977"/>
      <c r="AQ5" s="977"/>
      <c r="AR5" s="977"/>
      <c r="AS5" s="977"/>
      <c r="AT5" s="978"/>
      <c r="AU5" s="985"/>
      <c r="AV5" s="986"/>
      <c r="AW5" s="987"/>
      <c r="AX5" s="823" t="s">
        <v>639</v>
      </c>
      <c r="AY5" s="364"/>
      <c r="AZ5" s="364"/>
      <c r="BA5" s="365"/>
    </row>
    <row r="6" spans="2:53" ht="11.25" customHeight="1">
      <c r="B6" s="970"/>
      <c r="C6" s="971"/>
      <c r="D6" s="972"/>
      <c r="E6" s="1023"/>
      <c r="F6" s="819"/>
      <c r="G6" s="819"/>
      <c r="H6" s="665"/>
      <c r="I6" s="979"/>
      <c r="J6" s="980"/>
      <c r="K6" s="980"/>
      <c r="L6" s="980"/>
      <c r="M6" s="980"/>
      <c r="N6" s="980"/>
      <c r="O6" s="980"/>
      <c r="P6" s="980"/>
      <c r="Q6" s="980"/>
      <c r="R6" s="980"/>
      <c r="S6" s="980"/>
      <c r="T6" s="980"/>
      <c r="U6" s="980"/>
      <c r="V6" s="980"/>
      <c r="W6" s="980"/>
      <c r="X6" s="980"/>
      <c r="Y6" s="980"/>
      <c r="Z6" s="980"/>
      <c r="AA6" s="980"/>
      <c r="AB6" s="980"/>
      <c r="AC6" s="980"/>
      <c r="AD6" s="980"/>
      <c r="AE6" s="980"/>
      <c r="AF6" s="980"/>
      <c r="AG6" s="980"/>
      <c r="AH6" s="980"/>
      <c r="AI6" s="980"/>
      <c r="AJ6" s="980"/>
      <c r="AK6" s="980"/>
      <c r="AL6" s="980"/>
      <c r="AM6" s="980"/>
      <c r="AN6" s="980"/>
      <c r="AO6" s="980"/>
      <c r="AP6" s="980"/>
      <c r="AQ6" s="980"/>
      <c r="AR6" s="980"/>
      <c r="AS6" s="980"/>
      <c r="AT6" s="981"/>
      <c r="AU6" s="988"/>
      <c r="AV6" s="989"/>
      <c r="AW6" s="990"/>
      <c r="AX6" s="994"/>
      <c r="AY6" s="819"/>
      <c r="AZ6" s="819"/>
      <c r="BA6" s="665"/>
    </row>
    <row r="7" spans="2:53" ht="11.25" customHeight="1">
      <c r="B7" s="970"/>
      <c r="C7" s="971"/>
      <c r="D7" s="972"/>
      <c r="E7" s="1023"/>
      <c r="F7" s="819"/>
      <c r="G7" s="819"/>
      <c r="H7" s="665"/>
      <c r="I7" s="982"/>
      <c r="J7" s="983"/>
      <c r="K7" s="983"/>
      <c r="L7" s="983"/>
      <c r="M7" s="983"/>
      <c r="N7" s="983"/>
      <c r="O7" s="983"/>
      <c r="P7" s="983"/>
      <c r="Q7" s="983"/>
      <c r="R7" s="983"/>
      <c r="S7" s="983"/>
      <c r="T7" s="983"/>
      <c r="U7" s="983"/>
      <c r="V7" s="983"/>
      <c r="W7" s="983"/>
      <c r="X7" s="983"/>
      <c r="Y7" s="983"/>
      <c r="Z7" s="983"/>
      <c r="AA7" s="983"/>
      <c r="AB7" s="983"/>
      <c r="AC7" s="983"/>
      <c r="AD7" s="983"/>
      <c r="AE7" s="983"/>
      <c r="AF7" s="983"/>
      <c r="AG7" s="983"/>
      <c r="AH7" s="983"/>
      <c r="AI7" s="983"/>
      <c r="AJ7" s="983"/>
      <c r="AK7" s="983"/>
      <c r="AL7" s="983"/>
      <c r="AM7" s="983"/>
      <c r="AN7" s="983"/>
      <c r="AO7" s="983"/>
      <c r="AP7" s="983"/>
      <c r="AQ7" s="983"/>
      <c r="AR7" s="983"/>
      <c r="AS7" s="983"/>
      <c r="AT7" s="984"/>
      <c r="AU7" s="991"/>
      <c r="AV7" s="992"/>
      <c r="AW7" s="993"/>
      <c r="AX7" s="824"/>
      <c r="AY7" s="352"/>
      <c r="AZ7" s="352"/>
      <c r="BA7" s="353"/>
    </row>
    <row r="8" spans="2:53" ht="11.25" customHeight="1">
      <c r="B8" s="970"/>
      <c r="C8" s="971"/>
      <c r="D8" s="972"/>
      <c r="E8" s="1023"/>
      <c r="F8" s="819"/>
      <c r="G8" s="819"/>
      <c r="H8" s="665"/>
      <c r="I8" s="976" t="s">
        <v>662</v>
      </c>
      <c r="J8" s="977"/>
      <c r="K8" s="977"/>
      <c r="L8" s="977"/>
      <c r="M8" s="977"/>
      <c r="N8" s="977"/>
      <c r="O8" s="977"/>
      <c r="P8" s="977"/>
      <c r="Q8" s="977"/>
      <c r="R8" s="977"/>
      <c r="S8" s="977"/>
      <c r="T8" s="977"/>
      <c r="U8" s="977"/>
      <c r="V8" s="977"/>
      <c r="W8" s="977"/>
      <c r="X8" s="977"/>
      <c r="Y8" s="977"/>
      <c r="Z8" s="977"/>
      <c r="AA8" s="977"/>
      <c r="AB8" s="977"/>
      <c r="AC8" s="977"/>
      <c r="AD8" s="977"/>
      <c r="AE8" s="977"/>
      <c r="AF8" s="977"/>
      <c r="AG8" s="977"/>
      <c r="AH8" s="977"/>
      <c r="AI8" s="977"/>
      <c r="AJ8" s="977"/>
      <c r="AK8" s="977"/>
      <c r="AL8" s="977"/>
      <c r="AM8" s="977"/>
      <c r="AN8" s="977"/>
      <c r="AO8" s="977"/>
      <c r="AP8" s="977"/>
      <c r="AQ8" s="977"/>
      <c r="AR8" s="977"/>
      <c r="AS8" s="977"/>
      <c r="AT8" s="978"/>
      <c r="AU8" s="985"/>
      <c r="AV8" s="986"/>
      <c r="AW8" s="987"/>
      <c r="AX8" s="823" t="s">
        <v>639</v>
      </c>
      <c r="AY8" s="364"/>
      <c r="AZ8" s="364"/>
      <c r="BA8" s="365"/>
    </row>
    <row r="9" spans="2:53" ht="11.25" customHeight="1">
      <c r="B9" s="970"/>
      <c r="C9" s="971"/>
      <c r="D9" s="972"/>
      <c r="E9" s="1023"/>
      <c r="F9" s="819"/>
      <c r="G9" s="819"/>
      <c r="H9" s="665"/>
      <c r="I9" s="979"/>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0"/>
      <c r="AL9" s="980"/>
      <c r="AM9" s="980"/>
      <c r="AN9" s="980"/>
      <c r="AO9" s="980"/>
      <c r="AP9" s="980"/>
      <c r="AQ9" s="980"/>
      <c r="AR9" s="980"/>
      <c r="AS9" s="980"/>
      <c r="AT9" s="981"/>
      <c r="AU9" s="988"/>
      <c r="AV9" s="989"/>
      <c r="AW9" s="990"/>
      <c r="AX9" s="994"/>
      <c r="AY9" s="819"/>
      <c r="AZ9" s="819"/>
      <c r="BA9" s="665"/>
    </row>
    <row r="10" spans="2:53" ht="11.25" customHeight="1">
      <c r="B10" s="970"/>
      <c r="C10" s="971"/>
      <c r="D10" s="972"/>
      <c r="E10" s="1023"/>
      <c r="F10" s="819"/>
      <c r="G10" s="819"/>
      <c r="H10" s="665"/>
      <c r="I10" s="979"/>
      <c r="J10" s="980"/>
      <c r="K10" s="980"/>
      <c r="L10" s="980"/>
      <c r="M10" s="980"/>
      <c r="N10" s="980"/>
      <c r="O10" s="980"/>
      <c r="P10" s="980"/>
      <c r="Q10" s="980"/>
      <c r="R10" s="980"/>
      <c r="S10" s="980"/>
      <c r="T10" s="980"/>
      <c r="U10" s="980"/>
      <c r="V10" s="980"/>
      <c r="W10" s="980"/>
      <c r="X10" s="980"/>
      <c r="Y10" s="980"/>
      <c r="Z10" s="980"/>
      <c r="AA10" s="980"/>
      <c r="AB10" s="980"/>
      <c r="AC10" s="980"/>
      <c r="AD10" s="980"/>
      <c r="AE10" s="980"/>
      <c r="AF10" s="980"/>
      <c r="AG10" s="980"/>
      <c r="AH10" s="980"/>
      <c r="AI10" s="980"/>
      <c r="AJ10" s="980"/>
      <c r="AK10" s="980"/>
      <c r="AL10" s="980"/>
      <c r="AM10" s="980"/>
      <c r="AN10" s="980"/>
      <c r="AO10" s="980"/>
      <c r="AP10" s="980"/>
      <c r="AQ10" s="980"/>
      <c r="AR10" s="980"/>
      <c r="AS10" s="980"/>
      <c r="AT10" s="981"/>
      <c r="AU10" s="988"/>
      <c r="AV10" s="989"/>
      <c r="AW10" s="990"/>
      <c r="AX10" s="994"/>
      <c r="AY10" s="819"/>
      <c r="AZ10" s="819"/>
      <c r="BA10" s="665"/>
    </row>
    <row r="11" spans="2:53" ht="11.25" customHeight="1">
      <c r="B11" s="970"/>
      <c r="C11" s="971"/>
      <c r="D11" s="972"/>
      <c r="E11" s="1023"/>
      <c r="F11" s="819"/>
      <c r="G11" s="819"/>
      <c r="H11" s="665"/>
      <c r="I11" s="979"/>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0"/>
      <c r="AK11" s="980"/>
      <c r="AL11" s="980"/>
      <c r="AM11" s="980"/>
      <c r="AN11" s="980"/>
      <c r="AO11" s="980"/>
      <c r="AP11" s="980"/>
      <c r="AQ11" s="980"/>
      <c r="AR11" s="980"/>
      <c r="AS11" s="980"/>
      <c r="AT11" s="981"/>
      <c r="AU11" s="988"/>
      <c r="AV11" s="989"/>
      <c r="AW11" s="990"/>
      <c r="AX11" s="994"/>
      <c r="AY11" s="819"/>
      <c r="AZ11" s="819"/>
      <c r="BA11" s="665"/>
    </row>
    <row r="12" spans="2:53" ht="11.25" customHeight="1">
      <c r="B12" s="970"/>
      <c r="C12" s="971"/>
      <c r="D12" s="972"/>
      <c r="E12" s="1023"/>
      <c r="F12" s="819"/>
      <c r="G12" s="819"/>
      <c r="H12" s="665"/>
      <c r="I12" s="979"/>
      <c r="J12" s="980"/>
      <c r="K12" s="980"/>
      <c r="L12" s="980"/>
      <c r="M12" s="980"/>
      <c r="N12" s="980"/>
      <c r="O12" s="980"/>
      <c r="P12" s="980"/>
      <c r="Q12" s="980"/>
      <c r="R12" s="980"/>
      <c r="S12" s="980"/>
      <c r="T12" s="980"/>
      <c r="U12" s="980"/>
      <c r="V12" s="980"/>
      <c r="W12" s="980"/>
      <c r="X12" s="980"/>
      <c r="Y12" s="980"/>
      <c r="Z12" s="980"/>
      <c r="AA12" s="980"/>
      <c r="AB12" s="980"/>
      <c r="AC12" s="980"/>
      <c r="AD12" s="980"/>
      <c r="AE12" s="980"/>
      <c r="AF12" s="980"/>
      <c r="AG12" s="980"/>
      <c r="AH12" s="980"/>
      <c r="AI12" s="980"/>
      <c r="AJ12" s="980"/>
      <c r="AK12" s="980"/>
      <c r="AL12" s="980"/>
      <c r="AM12" s="980"/>
      <c r="AN12" s="980"/>
      <c r="AO12" s="980"/>
      <c r="AP12" s="980"/>
      <c r="AQ12" s="980"/>
      <c r="AR12" s="980"/>
      <c r="AS12" s="980"/>
      <c r="AT12" s="981"/>
      <c r="AU12" s="988"/>
      <c r="AV12" s="989"/>
      <c r="AW12" s="990"/>
      <c r="AX12" s="994"/>
      <c r="AY12" s="819"/>
      <c r="AZ12" s="819"/>
      <c r="BA12" s="665"/>
    </row>
    <row r="13" spans="2:53" ht="11.25" customHeight="1">
      <c r="B13" s="970"/>
      <c r="C13" s="971"/>
      <c r="D13" s="972"/>
      <c r="E13" s="1023"/>
      <c r="F13" s="819"/>
      <c r="G13" s="819"/>
      <c r="H13" s="665"/>
      <c r="I13" s="979"/>
      <c r="J13" s="980"/>
      <c r="K13" s="980"/>
      <c r="L13" s="980"/>
      <c r="M13" s="980"/>
      <c r="N13" s="980"/>
      <c r="O13" s="980"/>
      <c r="P13" s="980"/>
      <c r="Q13" s="980"/>
      <c r="R13" s="980"/>
      <c r="S13" s="980"/>
      <c r="T13" s="980"/>
      <c r="U13" s="980"/>
      <c r="V13" s="980"/>
      <c r="W13" s="980"/>
      <c r="X13" s="980"/>
      <c r="Y13" s="980"/>
      <c r="Z13" s="980"/>
      <c r="AA13" s="980"/>
      <c r="AB13" s="980"/>
      <c r="AC13" s="980"/>
      <c r="AD13" s="980"/>
      <c r="AE13" s="980"/>
      <c r="AF13" s="980"/>
      <c r="AG13" s="980"/>
      <c r="AH13" s="980"/>
      <c r="AI13" s="980"/>
      <c r="AJ13" s="980"/>
      <c r="AK13" s="980"/>
      <c r="AL13" s="980"/>
      <c r="AM13" s="980"/>
      <c r="AN13" s="980"/>
      <c r="AO13" s="980"/>
      <c r="AP13" s="980"/>
      <c r="AQ13" s="980"/>
      <c r="AR13" s="980"/>
      <c r="AS13" s="980"/>
      <c r="AT13" s="981"/>
      <c r="AU13" s="988"/>
      <c r="AV13" s="989"/>
      <c r="AW13" s="990"/>
      <c r="AX13" s="994"/>
      <c r="AY13" s="819"/>
      <c r="AZ13" s="819"/>
      <c r="BA13" s="665"/>
    </row>
    <row r="14" spans="2:53" ht="11.25" customHeight="1">
      <c r="B14" s="970"/>
      <c r="C14" s="971"/>
      <c r="D14" s="972"/>
      <c r="E14" s="1023"/>
      <c r="F14" s="819"/>
      <c r="G14" s="819"/>
      <c r="H14" s="665"/>
      <c r="I14" s="979"/>
      <c r="J14" s="980"/>
      <c r="K14" s="980"/>
      <c r="L14" s="980"/>
      <c r="M14" s="980"/>
      <c r="N14" s="980"/>
      <c r="O14" s="980"/>
      <c r="P14" s="980"/>
      <c r="Q14" s="980"/>
      <c r="R14" s="980"/>
      <c r="S14" s="980"/>
      <c r="T14" s="980"/>
      <c r="U14" s="980"/>
      <c r="V14" s="980"/>
      <c r="W14" s="980"/>
      <c r="X14" s="980"/>
      <c r="Y14" s="980"/>
      <c r="Z14" s="980"/>
      <c r="AA14" s="980"/>
      <c r="AB14" s="980"/>
      <c r="AC14" s="980"/>
      <c r="AD14" s="980"/>
      <c r="AE14" s="980"/>
      <c r="AF14" s="980"/>
      <c r="AG14" s="980"/>
      <c r="AH14" s="980"/>
      <c r="AI14" s="980"/>
      <c r="AJ14" s="980"/>
      <c r="AK14" s="980"/>
      <c r="AL14" s="980"/>
      <c r="AM14" s="980"/>
      <c r="AN14" s="980"/>
      <c r="AO14" s="980"/>
      <c r="AP14" s="980"/>
      <c r="AQ14" s="980"/>
      <c r="AR14" s="980"/>
      <c r="AS14" s="980"/>
      <c r="AT14" s="981"/>
      <c r="AU14" s="988"/>
      <c r="AV14" s="989"/>
      <c r="AW14" s="990"/>
      <c r="AX14" s="994"/>
      <c r="AY14" s="819"/>
      <c r="AZ14" s="819"/>
      <c r="BA14" s="665"/>
    </row>
    <row r="15" spans="2:53" ht="11.25" customHeight="1">
      <c r="B15" s="970"/>
      <c r="C15" s="971"/>
      <c r="D15" s="972"/>
      <c r="E15" s="1023"/>
      <c r="F15" s="819"/>
      <c r="G15" s="819"/>
      <c r="H15" s="665"/>
      <c r="I15" s="982"/>
      <c r="J15" s="983"/>
      <c r="K15" s="983"/>
      <c r="L15" s="983"/>
      <c r="M15" s="983"/>
      <c r="N15" s="983"/>
      <c r="O15" s="983"/>
      <c r="P15" s="983"/>
      <c r="Q15" s="983"/>
      <c r="R15" s="983"/>
      <c r="S15" s="983"/>
      <c r="T15" s="983"/>
      <c r="U15" s="983"/>
      <c r="V15" s="983"/>
      <c r="W15" s="983"/>
      <c r="X15" s="983"/>
      <c r="Y15" s="983"/>
      <c r="Z15" s="983"/>
      <c r="AA15" s="983"/>
      <c r="AB15" s="983"/>
      <c r="AC15" s="983"/>
      <c r="AD15" s="983"/>
      <c r="AE15" s="983"/>
      <c r="AF15" s="983"/>
      <c r="AG15" s="983"/>
      <c r="AH15" s="983"/>
      <c r="AI15" s="983"/>
      <c r="AJ15" s="983"/>
      <c r="AK15" s="983"/>
      <c r="AL15" s="983"/>
      <c r="AM15" s="983"/>
      <c r="AN15" s="983"/>
      <c r="AO15" s="983"/>
      <c r="AP15" s="983"/>
      <c r="AQ15" s="983"/>
      <c r="AR15" s="983"/>
      <c r="AS15" s="983"/>
      <c r="AT15" s="984"/>
      <c r="AU15" s="991"/>
      <c r="AV15" s="992"/>
      <c r="AW15" s="993"/>
      <c r="AX15" s="824"/>
      <c r="AY15" s="352"/>
      <c r="AZ15" s="352"/>
      <c r="BA15" s="353"/>
    </row>
    <row r="16" spans="2:53" ht="11.25" customHeight="1">
      <c r="B16" s="970"/>
      <c r="C16" s="971"/>
      <c r="D16" s="972"/>
      <c r="E16" s="1023"/>
      <c r="F16" s="819"/>
      <c r="G16" s="819"/>
      <c r="H16" s="665"/>
      <c r="I16" s="976" t="s">
        <v>663</v>
      </c>
      <c r="J16" s="977"/>
      <c r="K16" s="977"/>
      <c r="L16" s="977"/>
      <c r="M16" s="977"/>
      <c r="N16" s="977"/>
      <c r="O16" s="977"/>
      <c r="P16" s="977"/>
      <c r="Q16" s="977"/>
      <c r="R16" s="977"/>
      <c r="S16" s="977"/>
      <c r="T16" s="977"/>
      <c r="U16" s="977"/>
      <c r="V16" s="977"/>
      <c r="W16" s="977"/>
      <c r="X16" s="977"/>
      <c r="Y16" s="977"/>
      <c r="Z16" s="977"/>
      <c r="AA16" s="977"/>
      <c r="AB16" s="977"/>
      <c r="AC16" s="977"/>
      <c r="AD16" s="977"/>
      <c r="AE16" s="977"/>
      <c r="AF16" s="977"/>
      <c r="AG16" s="977"/>
      <c r="AH16" s="977"/>
      <c r="AI16" s="977"/>
      <c r="AJ16" s="977"/>
      <c r="AK16" s="977"/>
      <c r="AL16" s="977"/>
      <c r="AM16" s="977"/>
      <c r="AN16" s="977"/>
      <c r="AO16" s="977"/>
      <c r="AP16" s="977"/>
      <c r="AQ16" s="977"/>
      <c r="AR16" s="977"/>
      <c r="AS16" s="977"/>
      <c r="AT16" s="978"/>
      <c r="AU16" s="907"/>
      <c r="AV16" s="995"/>
      <c r="AW16" s="908"/>
      <c r="AX16" s="823" t="s">
        <v>641</v>
      </c>
      <c r="AY16" s="364"/>
      <c r="AZ16" s="364"/>
      <c r="BA16" s="365"/>
    </row>
    <row r="17" spans="2:53" ht="11.25" customHeight="1">
      <c r="B17" s="970"/>
      <c r="C17" s="971"/>
      <c r="D17" s="972"/>
      <c r="E17" s="1023"/>
      <c r="F17" s="819"/>
      <c r="G17" s="819"/>
      <c r="H17" s="665"/>
      <c r="I17" s="982"/>
      <c r="J17" s="983"/>
      <c r="K17" s="983"/>
      <c r="L17" s="983"/>
      <c r="M17" s="983"/>
      <c r="N17" s="983"/>
      <c r="O17" s="983"/>
      <c r="P17" s="983"/>
      <c r="Q17" s="983"/>
      <c r="R17" s="983"/>
      <c r="S17" s="983"/>
      <c r="T17" s="983"/>
      <c r="U17" s="983"/>
      <c r="V17" s="983"/>
      <c r="W17" s="983"/>
      <c r="X17" s="983"/>
      <c r="Y17" s="983"/>
      <c r="Z17" s="983"/>
      <c r="AA17" s="983"/>
      <c r="AB17" s="983"/>
      <c r="AC17" s="983"/>
      <c r="AD17" s="983"/>
      <c r="AE17" s="983"/>
      <c r="AF17" s="983"/>
      <c r="AG17" s="983"/>
      <c r="AH17" s="983"/>
      <c r="AI17" s="983"/>
      <c r="AJ17" s="983"/>
      <c r="AK17" s="983"/>
      <c r="AL17" s="983"/>
      <c r="AM17" s="983"/>
      <c r="AN17" s="983"/>
      <c r="AO17" s="983"/>
      <c r="AP17" s="983"/>
      <c r="AQ17" s="983"/>
      <c r="AR17" s="983"/>
      <c r="AS17" s="983"/>
      <c r="AT17" s="984"/>
      <c r="AU17" s="962"/>
      <c r="AV17" s="996"/>
      <c r="AW17" s="963"/>
      <c r="AX17" s="824"/>
      <c r="AY17" s="352"/>
      <c r="AZ17" s="352"/>
      <c r="BA17" s="353"/>
    </row>
    <row r="18" spans="2:53" ht="11.25" customHeight="1">
      <c r="B18" s="970"/>
      <c r="C18" s="971"/>
      <c r="D18" s="972"/>
      <c r="E18" s="1023"/>
      <c r="F18" s="819"/>
      <c r="G18" s="819"/>
      <c r="H18" s="665"/>
      <c r="I18" s="976" t="s">
        <v>664</v>
      </c>
      <c r="J18" s="977"/>
      <c r="K18" s="977"/>
      <c r="L18" s="977"/>
      <c r="M18" s="977"/>
      <c r="N18" s="977"/>
      <c r="O18" s="977"/>
      <c r="P18" s="977"/>
      <c r="Q18" s="977"/>
      <c r="R18" s="977"/>
      <c r="S18" s="977"/>
      <c r="T18" s="977"/>
      <c r="U18" s="977"/>
      <c r="V18" s="977"/>
      <c r="W18" s="977"/>
      <c r="X18" s="977"/>
      <c r="Y18" s="977"/>
      <c r="Z18" s="977"/>
      <c r="AA18" s="977"/>
      <c r="AB18" s="977"/>
      <c r="AC18" s="977"/>
      <c r="AD18" s="977"/>
      <c r="AE18" s="977"/>
      <c r="AF18" s="977"/>
      <c r="AG18" s="977"/>
      <c r="AH18" s="977"/>
      <c r="AI18" s="977"/>
      <c r="AJ18" s="977"/>
      <c r="AK18" s="977"/>
      <c r="AL18" s="977"/>
      <c r="AM18" s="977"/>
      <c r="AN18" s="977"/>
      <c r="AO18" s="977"/>
      <c r="AP18" s="977"/>
      <c r="AQ18" s="977"/>
      <c r="AR18" s="977"/>
      <c r="AS18" s="977"/>
      <c r="AT18" s="978"/>
      <c r="AU18" s="907"/>
      <c r="AV18" s="995"/>
      <c r="AW18" s="908"/>
      <c r="AX18" s="823" t="s">
        <v>639</v>
      </c>
      <c r="AY18" s="364"/>
      <c r="AZ18" s="364"/>
      <c r="BA18" s="365"/>
    </row>
    <row r="19" spans="2:53" ht="11.25" customHeight="1">
      <c r="B19" s="970"/>
      <c r="C19" s="971"/>
      <c r="D19" s="972"/>
      <c r="E19" s="1023"/>
      <c r="F19" s="819"/>
      <c r="G19" s="819"/>
      <c r="H19" s="665"/>
      <c r="I19" s="982"/>
      <c r="J19" s="983"/>
      <c r="K19" s="983"/>
      <c r="L19" s="983"/>
      <c r="M19" s="983"/>
      <c r="N19" s="983"/>
      <c r="O19" s="983"/>
      <c r="P19" s="983"/>
      <c r="Q19" s="983"/>
      <c r="R19" s="983"/>
      <c r="S19" s="983"/>
      <c r="T19" s="983"/>
      <c r="U19" s="983"/>
      <c r="V19" s="983"/>
      <c r="W19" s="983"/>
      <c r="X19" s="983"/>
      <c r="Y19" s="983"/>
      <c r="Z19" s="983"/>
      <c r="AA19" s="983"/>
      <c r="AB19" s="983"/>
      <c r="AC19" s="983"/>
      <c r="AD19" s="983"/>
      <c r="AE19" s="983"/>
      <c r="AF19" s="983"/>
      <c r="AG19" s="983"/>
      <c r="AH19" s="983"/>
      <c r="AI19" s="983"/>
      <c r="AJ19" s="983"/>
      <c r="AK19" s="983"/>
      <c r="AL19" s="983"/>
      <c r="AM19" s="983"/>
      <c r="AN19" s="983"/>
      <c r="AO19" s="983"/>
      <c r="AP19" s="983"/>
      <c r="AQ19" s="983"/>
      <c r="AR19" s="983"/>
      <c r="AS19" s="983"/>
      <c r="AT19" s="984"/>
      <c r="AU19" s="962"/>
      <c r="AV19" s="996"/>
      <c r="AW19" s="963"/>
      <c r="AX19" s="824"/>
      <c r="AY19" s="352"/>
      <c r="AZ19" s="352"/>
      <c r="BA19" s="353"/>
    </row>
    <row r="20" spans="2:53" ht="11.25" customHeight="1">
      <c r="B20" s="970"/>
      <c r="C20" s="971"/>
      <c r="D20" s="972"/>
      <c r="E20" s="1023"/>
      <c r="F20" s="819"/>
      <c r="G20" s="819"/>
      <c r="H20" s="665"/>
      <c r="I20" s="976" t="s">
        <v>665</v>
      </c>
      <c r="J20" s="977"/>
      <c r="K20" s="977"/>
      <c r="L20" s="977"/>
      <c r="M20" s="977"/>
      <c r="N20" s="977"/>
      <c r="O20" s="977"/>
      <c r="P20" s="977"/>
      <c r="Q20" s="977"/>
      <c r="R20" s="977"/>
      <c r="S20" s="977"/>
      <c r="T20" s="977"/>
      <c r="U20" s="977"/>
      <c r="V20" s="977"/>
      <c r="W20" s="977"/>
      <c r="X20" s="977"/>
      <c r="Y20" s="977"/>
      <c r="Z20" s="977"/>
      <c r="AA20" s="977"/>
      <c r="AB20" s="977"/>
      <c r="AC20" s="977"/>
      <c r="AD20" s="977"/>
      <c r="AE20" s="977"/>
      <c r="AF20" s="977"/>
      <c r="AG20" s="977"/>
      <c r="AH20" s="977"/>
      <c r="AI20" s="977"/>
      <c r="AJ20" s="977"/>
      <c r="AK20" s="977"/>
      <c r="AL20" s="977"/>
      <c r="AM20" s="977"/>
      <c r="AN20" s="977"/>
      <c r="AO20" s="977"/>
      <c r="AP20" s="977"/>
      <c r="AQ20" s="977"/>
      <c r="AR20" s="977"/>
      <c r="AS20" s="977"/>
      <c r="AT20" s="978"/>
      <c r="AU20" s="907"/>
      <c r="AV20" s="995"/>
      <c r="AW20" s="908"/>
      <c r="AX20" s="823" t="s">
        <v>641</v>
      </c>
      <c r="AY20" s="364"/>
      <c r="AZ20" s="364"/>
      <c r="BA20" s="365"/>
    </row>
    <row r="21" spans="2:53" ht="11.25" customHeight="1">
      <c r="B21" s="970"/>
      <c r="C21" s="971"/>
      <c r="D21" s="972"/>
      <c r="E21" s="1023"/>
      <c r="F21" s="819"/>
      <c r="G21" s="819"/>
      <c r="H21" s="665"/>
      <c r="I21" s="982"/>
      <c r="J21" s="983"/>
      <c r="K21" s="983"/>
      <c r="L21" s="983"/>
      <c r="M21" s="983"/>
      <c r="N21" s="983"/>
      <c r="O21" s="983"/>
      <c r="P21" s="983"/>
      <c r="Q21" s="983"/>
      <c r="R21" s="983"/>
      <c r="S21" s="983"/>
      <c r="T21" s="983"/>
      <c r="U21" s="983"/>
      <c r="V21" s="983"/>
      <c r="W21" s="983"/>
      <c r="X21" s="983"/>
      <c r="Y21" s="983"/>
      <c r="Z21" s="983"/>
      <c r="AA21" s="983"/>
      <c r="AB21" s="983"/>
      <c r="AC21" s="983"/>
      <c r="AD21" s="983"/>
      <c r="AE21" s="983"/>
      <c r="AF21" s="983"/>
      <c r="AG21" s="983"/>
      <c r="AH21" s="983"/>
      <c r="AI21" s="983"/>
      <c r="AJ21" s="983"/>
      <c r="AK21" s="983"/>
      <c r="AL21" s="983"/>
      <c r="AM21" s="983"/>
      <c r="AN21" s="983"/>
      <c r="AO21" s="983"/>
      <c r="AP21" s="983"/>
      <c r="AQ21" s="983"/>
      <c r="AR21" s="983"/>
      <c r="AS21" s="983"/>
      <c r="AT21" s="984"/>
      <c r="AU21" s="962"/>
      <c r="AV21" s="996"/>
      <c r="AW21" s="963"/>
      <c r="AX21" s="824"/>
      <c r="AY21" s="352"/>
      <c r="AZ21" s="352"/>
      <c r="BA21" s="353"/>
    </row>
    <row r="22" spans="2:53" ht="11.25" customHeight="1">
      <c r="B22" s="970"/>
      <c r="C22" s="971"/>
      <c r="D22" s="972"/>
      <c r="E22" s="1023"/>
      <c r="F22" s="819"/>
      <c r="G22" s="819"/>
      <c r="H22" s="665"/>
      <c r="I22" s="976" t="s">
        <v>666</v>
      </c>
      <c r="J22" s="977"/>
      <c r="K22" s="977"/>
      <c r="L22" s="977"/>
      <c r="M22" s="977"/>
      <c r="N22" s="977"/>
      <c r="O22" s="977"/>
      <c r="P22" s="977"/>
      <c r="Q22" s="977"/>
      <c r="R22" s="977"/>
      <c r="S22" s="977"/>
      <c r="T22" s="977"/>
      <c r="U22" s="977"/>
      <c r="V22" s="977"/>
      <c r="W22" s="977"/>
      <c r="X22" s="977"/>
      <c r="Y22" s="977"/>
      <c r="Z22" s="977"/>
      <c r="AA22" s="977"/>
      <c r="AB22" s="977"/>
      <c r="AC22" s="977"/>
      <c r="AD22" s="977"/>
      <c r="AE22" s="977"/>
      <c r="AF22" s="977"/>
      <c r="AG22" s="977"/>
      <c r="AH22" s="977"/>
      <c r="AI22" s="977"/>
      <c r="AJ22" s="977"/>
      <c r="AK22" s="977"/>
      <c r="AL22" s="977"/>
      <c r="AM22" s="977"/>
      <c r="AN22" s="977"/>
      <c r="AO22" s="977"/>
      <c r="AP22" s="977"/>
      <c r="AQ22" s="977"/>
      <c r="AR22" s="977"/>
      <c r="AS22" s="977"/>
      <c r="AT22" s="978"/>
      <c r="AU22" s="998"/>
      <c r="AV22" s="999"/>
      <c r="AW22" s="1000"/>
      <c r="AX22" s="823" t="s">
        <v>639</v>
      </c>
      <c r="AY22" s="364"/>
      <c r="AZ22" s="364"/>
      <c r="BA22" s="365"/>
    </row>
    <row r="23" spans="2:53" ht="11.25" customHeight="1">
      <c r="B23" s="970"/>
      <c r="C23" s="971"/>
      <c r="D23" s="972"/>
      <c r="E23" s="1023"/>
      <c r="F23" s="819"/>
      <c r="G23" s="819"/>
      <c r="H23" s="665"/>
      <c r="I23" s="979"/>
      <c r="J23" s="980"/>
      <c r="K23" s="980"/>
      <c r="L23" s="980"/>
      <c r="M23" s="980"/>
      <c r="N23" s="980"/>
      <c r="O23" s="980"/>
      <c r="P23" s="980"/>
      <c r="Q23" s="980"/>
      <c r="R23" s="980"/>
      <c r="S23" s="980"/>
      <c r="T23" s="980"/>
      <c r="U23" s="980"/>
      <c r="V23" s="980"/>
      <c r="W23" s="980"/>
      <c r="X23" s="980"/>
      <c r="Y23" s="980"/>
      <c r="Z23" s="980"/>
      <c r="AA23" s="980"/>
      <c r="AB23" s="980"/>
      <c r="AC23" s="980"/>
      <c r="AD23" s="980"/>
      <c r="AE23" s="980"/>
      <c r="AF23" s="980"/>
      <c r="AG23" s="980"/>
      <c r="AH23" s="980"/>
      <c r="AI23" s="980"/>
      <c r="AJ23" s="980"/>
      <c r="AK23" s="980"/>
      <c r="AL23" s="980"/>
      <c r="AM23" s="980"/>
      <c r="AN23" s="980"/>
      <c r="AO23" s="980"/>
      <c r="AP23" s="980"/>
      <c r="AQ23" s="980"/>
      <c r="AR23" s="980"/>
      <c r="AS23" s="980"/>
      <c r="AT23" s="981"/>
      <c r="AU23" s="998"/>
      <c r="AV23" s="999"/>
      <c r="AW23" s="1000"/>
      <c r="AX23" s="994"/>
      <c r="AY23" s="819"/>
      <c r="AZ23" s="819"/>
      <c r="BA23" s="665"/>
    </row>
    <row r="24" spans="2:53" ht="11.25" customHeight="1">
      <c r="B24" s="970"/>
      <c r="C24" s="971"/>
      <c r="D24" s="972"/>
      <c r="E24" s="1023"/>
      <c r="F24" s="819"/>
      <c r="G24" s="819"/>
      <c r="H24" s="665"/>
      <c r="I24" s="982"/>
      <c r="J24" s="983"/>
      <c r="K24" s="983"/>
      <c r="L24" s="983"/>
      <c r="M24" s="983"/>
      <c r="N24" s="983"/>
      <c r="O24" s="983"/>
      <c r="P24" s="983"/>
      <c r="Q24" s="983"/>
      <c r="R24" s="983"/>
      <c r="S24" s="983"/>
      <c r="T24" s="983"/>
      <c r="U24" s="983"/>
      <c r="V24" s="983"/>
      <c r="W24" s="983"/>
      <c r="X24" s="983"/>
      <c r="Y24" s="983"/>
      <c r="Z24" s="983"/>
      <c r="AA24" s="983"/>
      <c r="AB24" s="983"/>
      <c r="AC24" s="983"/>
      <c r="AD24" s="983"/>
      <c r="AE24" s="983"/>
      <c r="AF24" s="983"/>
      <c r="AG24" s="983"/>
      <c r="AH24" s="983"/>
      <c r="AI24" s="983"/>
      <c r="AJ24" s="983"/>
      <c r="AK24" s="983"/>
      <c r="AL24" s="983"/>
      <c r="AM24" s="983"/>
      <c r="AN24" s="983"/>
      <c r="AO24" s="983"/>
      <c r="AP24" s="983"/>
      <c r="AQ24" s="983"/>
      <c r="AR24" s="983"/>
      <c r="AS24" s="983"/>
      <c r="AT24" s="984"/>
      <c r="AU24" s="998"/>
      <c r="AV24" s="999"/>
      <c r="AW24" s="1000"/>
      <c r="AX24" s="824"/>
      <c r="AY24" s="352"/>
      <c r="AZ24" s="352"/>
      <c r="BA24" s="353"/>
    </row>
    <row r="25" spans="2:53" ht="11.25" customHeight="1">
      <c r="B25" s="970"/>
      <c r="C25" s="971"/>
      <c r="D25" s="972"/>
      <c r="E25" s="1023"/>
      <c r="F25" s="819"/>
      <c r="G25" s="819"/>
      <c r="H25" s="665"/>
      <c r="I25" s="976" t="s">
        <v>667</v>
      </c>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7"/>
      <c r="AI25" s="977"/>
      <c r="AJ25" s="977"/>
      <c r="AK25" s="977"/>
      <c r="AL25" s="977"/>
      <c r="AM25" s="977"/>
      <c r="AN25" s="977"/>
      <c r="AO25" s="977"/>
      <c r="AP25" s="977"/>
      <c r="AQ25" s="977"/>
      <c r="AR25" s="977"/>
      <c r="AS25" s="977"/>
      <c r="AT25" s="978"/>
      <c r="AU25" s="998"/>
      <c r="AV25" s="999"/>
      <c r="AW25" s="1000"/>
      <c r="AX25" s="823" t="s">
        <v>639</v>
      </c>
      <c r="AY25" s="364"/>
      <c r="AZ25" s="364"/>
      <c r="BA25" s="365"/>
    </row>
    <row r="26" spans="2:53" ht="11.25" customHeight="1">
      <c r="B26" s="970"/>
      <c r="C26" s="971"/>
      <c r="D26" s="972"/>
      <c r="E26" s="1023"/>
      <c r="F26" s="819"/>
      <c r="G26" s="819"/>
      <c r="H26" s="665"/>
      <c r="I26" s="979"/>
      <c r="J26" s="980"/>
      <c r="K26" s="980"/>
      <c r="L26" s="980"/>
      <c r="M26" s="980"/>
      <c r="N26" s="980"/>
      <c r="O26" s="980"/>
      <c r="P26" s="980"/>
      <c r="Q26" s="980"/>
      <c r="R26" s="980"/>
      <c r="S26" s="980"/>
      <c r="T26" s="980"/>
      <c r="U26" s="980"/>
      <c r="V26" s="980"/>
      <c r="W26" s="980"/>
      <c r="X26" s="980"/>
      <c r="Y26" s="980"/>
      <c r="Z26" s="980"/>
      <c r="AA26" s="980"/>
      <c r="AB26" s="980"/>
      <c r="AC26" s="980"/>
      <c r="AD26" s="980"/>
      <c r="AE26" s="980"/>
      <c r="AF26" s="980"/>
      <c r="AG26" s="980"/>
      <c r="AH26" s="980"/>
      <c r="AI26" s="980"/>
      <c r="AJ26" s="980"/>
      <c r="AK26" s="980"/>
      <c r="AL26" s="980"/>
      <c r="AM26" s="980"/>
      <c r="AN26" s="980"/>
      <c r="AO26" s="980"/>
      <c r="AP26" s="980"/>
      <c r="AQ26" s="980"/>
      <c r="AR26" s="980"/>
      <c r="AS26" s="980"/>
      <c r="AT26" s="981"/>
      <c r="AU26" s="998"/>
      <c r="AV26" s="999"/>
      <c r="AW26" s="1000"/>
      <c r="AX26" s="994"/>
      <c r="AY26" s="819"/>
      <c r="AZ26" s="819"/>
      <c r="BA26" s="665"/>
    </row>
    <row r="27" spans="2:53" ht="11.25" customHeight="1">
      <c r="B27" s="970"/>
      <c r="C27" s="971"/>
      <c r="D27" s="972"/>
      <c r="E27" s="1023"/>
      <c r="F27" s="819"/>
      <c r="G27" s="819"/>
      <c r="H27" s="665"/>
      <c r="I27" s="982"/>
      <c r="J27" s="983"/>
      <c r="K27" s="983"/>
      <c r="L27" s="983"/>
      <c r="M27" s="983"/>
      <c r="N27" s="983"/>
      <c r="O27" s="983"/>
      <c r="P27" s="983"/>
      <c r="Q27" s="983"/>
      <c r="R27" s="983"/>
      <c r="S27" s="983"/>
      <c r="T27" s="983"/>
      <c r="U27" s="983"/>
      <c r="V27" s="983"/>
      <c r="W27" s="983"/>
      <c r="X27" s="983"/>
      <c r="Y27" s="983"/>
      <c r="Z27" s="983"/>
      <c r="AA27" s="983"/>
      <c r="AB27" s="983"/>
      <c r="AC27" s="983"/>
      <c r="AD27" s="983"/>
      <c r="AE27" s="983"/>
      <c r="AF27" s="983"/>
      <c r="AG27" s="983"/>
      <c r="AH27" s="983"/>
      <c r="AI27" s="983"/>
      <c r="AJ27" s="983"/>
      <c r="AK27" s="983"/>
      <c r="AL27" s="983"/>
      <c r="AM27" s="983"/>
      <c r="AN27" s="983"/>
      <c r="AO27" s="983"/>
      <c r="AP27" s="983"/>
      <c r="AQ27" s="983"/>
      <c r="AR27" s="983"/>
      <c r="AS27" s="983"/>
      <c r="AT27" s="984"/>
      <c r="AU27" s="998"/>
      <c r="AV27" s="999"/>
      <c r="AW27" s="1000"/>
      <c r="AX27" s="824"/>
      <c r="AY27" s="352"/>
      <c r="AZ27" s="352"/>
      <c r="BA27" s="353"/>
    </row>
    <row r="28" spans="2:53" ht="11.25" customHeight="1">
      <c r="B28" s="970"/>
      <c r="C28" s="971"/>
      <c r="D28" s="972"/>
      <c r="E28" s="1023"/>
      <c r="F28" s="819"/>
      <c r="G28" s="819"/>
      <c r="H28" s="665"/>
      <c r="I28" s="976" t="s">
        <v>668</v>
      </c>
      <c r="J28" s="977"/>
      <c r="K28" s="977"/>
      <c r="L28" s="977"/>
      <c r="M28" s="977"/>
      <c r="N28" s="977"/>
      <c r="O28" s="977"/>
      <c r="P28" s="977"/>
      <c r="Q28" s="977"/>
      <c r="R28" s="977"/>
      <c r="S28" s="977"/>
      <c r="T28" s="977"/>
      <c r="U28" s="977"/>
      <c r="V28" s="977"/>
      <c r="W28" s="977"/>
      <c r="X28" s="977"/>
      <c r="Y28" s="977"/>
      <c r="Z28" s="977"/>
      <c r="AA28" s="977"/>
      <c r="AB28" s="977"/>
      <c r="AC28" s="977"/>
      <c r="AD28" s="977"/>
      <c r="AE28" s="977"/>
      <c r="AF28" s="977"/>
      <c r="AG28" s="977"/>
      <c r="AH28" s="977"/>
      <c r="AI28" s="977"/>
      <c r="AJ28" s="977"/>
      <c r="AK28" s="977"/>
      <c r="AL28" s="977"/>
      <c r="AM28" s="977"/>
      <c r="AN28" s="977"/>
      <c r="AO28" s="977"/>
      <c r="AP28" s="977"/>
      <c r="AQ28" s="977"/>
      <c r="AR28" s="977"/>
      <c r="AS28" s="977"/>
      <c r="AT28" s="978"/>
      <c r="AU28" s="998"/>
      <c r="AV28" s="999"/>
      <c r="AW28" s="1000"/>
      <c r="AX28" s="823" t="s">
        <v>641</v>
      </c>
      <c r="AY28" s="364"/>
      <c r="AZ28" s="364"/>
      <c r="BA28" s="365"/>
    </row>
    <row r="29" spans="2:53" ht="11.25" customHeight="1">
      <c r="B29" s="970"/>
      <c r="C29" s="971"/>
      <c r="D29" s="972"/>
      <c r="E29" s="1023"/>
      <c r="F29" s="819"/>
      <c r="G29" s="819"/>
      <c r="H29" s="665"/>
      <c r="I29" s="979"/>
      <c r="J29" s="980"/>
      <c r="K29" s="980"/>
      <c r="L29" s="980"/>
      <c r="M29" s="980"/>
      <c r="N29" s="980"/>
      <c r="O29" s="980"/>
      <c r="P29" s="980"/>
      <c r="Q29" s="980"/>
      <c r="R29" s="980"/>
      <c r="S29" s="980"/>
      <c r="T29" s="980"/>
      <c r="U29" s="980"/>
      <c r="V29" s="980"/>
      <c r="W29" s="980"/>
      <c r="X29" s="980"/>
      <c r="Y29" s="980"/>
      <c r="Z29" s="980"/>
      <c r="AA29" s="980"/>
      <c r="AB29" s="980"/>
      <c r="AC29" s="980"/>
      <c r="AD29" s="980"/>
      <c r="AE29" s="980"/>
      <c r="AF29" s="980"/>
      <c r="AG29" s="980"/>
      <c r="AH29" s="980"/>
      <c r="AI29" s="980"/>
      <c r="AJ29" s="980"/>
      <c r="AK29" s="980"/>
      <c r="AL29" s="980"/>
      <c r="AM29" s="980"/>
      <c r="AN29" s="980"/>
      <c r="AO29" s="980"/>
      <c r="AP29" s="980"/>
      <c r="AQ29" s="980"/>
      <c r="AR29" s="980"/>
      <c r="AS29" s="980"/>
      <c r="AT29" s="981"/>
      <c r="AU29" s="998"/>
      <c r="AV29" s="999"/>
      <c r="AW29" s="1000"/>
      <c r="AX29" s="994"/>
      <c r="AY29" s="819"/>
      <c r="AZ29" s="819"/>
      <c r="BA29" s="665"/>
    </row>
    <row r="30" spans="2:53" ht="11.25" customHeight="1">
      <c r="B30" s="970"/>
      <c r="C30" s="971"/>
      <c r="D30" s="972"/>
      <c r="E30" s="1023"/>
      <c r="F30" s="819"/>
      <c r="G30" s="819"/>
      <c r="H30" s="665"/>
      <c r="I30" s="979"/>
      <c r="J30" s="980"/>
      <c r="K30" s="980"/>
      <c r="L30" s="980"/>
      <c r="M30" s="980"/>
      <c r="N30" s="980"/>
      <c r="O30" s="980"/>
      <c r="P30" s="980"/>
      <c r="Q30" s="980"/>
      <c r="R30" s="980"/>
      <c r="S30" s="980"/>
      <c r="T30" s="980"/>
      <c r="U30" s="980"/>
      <c r="V30" s="980"/>
      <c r="W30" s="980"/>
      <c r="X30" s="980"/>
      <c r="Y30" s="980"/>
      <c r="Z30" s="980"/>
      <c r="AA30" s="980"/>
      <c r="AB30" s="980"/>
      <c r="AC30" s="980"/>
      <c r="AD30" s="980"/>
      <c r="AE30" s="980"/>
      <c r="AF30" s="980"/>
      <c r="AG30" s="980"/>
      <c r="AH30" s="980"/>
      <c r="AI30" s="980"/>
      <c r="AJ30" s="980"/>
      <c r="AK30" s="980"/>
      <c r="AL30" s="980"/>
      <c r="AM30" s="980"/>
      <c r="AN30" s="980"/>
      <c r="AO30" s="980"/>
      <c r="AP30" s="980"/>
      <c r="AQ30" s="980"/>
      <c r="AR30" s="980"/>
      <c r="AS30" s="980"/>
      <c r="AT30" s="981"/>
      <c r="AU30" s="998"/>
      <c r="AV30" s="999"/>
      <c r="AW30" s="1000"/>
      <c r="AX30" s="994"/>
      <c r="AY30" s="819"/>
      <c r="AZ30" s="819"/>
      <c r="BA30" s="665"/>
    </row>
    <row r="31" spans="2:53" ht="11.25" customHeight="1">
      <c r="B31" s="970"/>
      <c r="C31" s="971"/>
      <c r="D31" s="972"/>
      <c r="E31" s="1023"/>
      <c r="F31" s="819"/>
      <c r="G31" s="819"/>
      <c r="H31" s="665"/>
      <c r="I31" s="979"/>
      <c r="J31" s="980"/>
      <c r="K31" s="980"/>
      <c r="L31" s="980"/>
      <c r="M31" s="980"/>
      <c r="N31" s="980"/>
      <c r="O31" s="980"/>
      <c r="P31" s="980"/>
      <c r="Q31" s="980"/>
      <c r="R31" s="980"/>
      <c r="S31" s="980"/>
      <c r="T31" s="980"/>
      <c r="U31" s="980"/>
      <c r="V31" s="980"/>
      <c r="W31" s="980"/>
      <c r="X31" s="980"/>
      <c r="Y31" s="980"/>
      <c r="Z31" s="980"/>
      <c r="AA31" s="980"/>
      <c r="AB31" s="980"/>
      <c r="AC31" s="980"/>
      <c r="AD31" s="980"/>
      <c r="AE31" s="980"/>
      <c r="AF31" s="980"/>
      <c r="AG31" s="980"/>
      <c r="AH31" s="980"/>
      <c r="AI31" s="980"/>
      <c r="AJ31" s="980"/>
      <c r="AK31" s="980"/>
      <c r="AL31" s="980"/>
      <c r="AM31" s="980"/>
      <c r="AN31" s="980"/>
      <c r="AO31" s="980"/>
      <c r="AP31" s="980"/>
      <c r="AQ31" s="980"/>
      <c r="AR31" s="980"/>
      <c r="AS31" s="980"/>
      <c r="AT31" s="981"/>
      <c r="AU31" s="998"/>
      <c r="AV31" s="999"/>
      <c r="AW31" s="1000"/>
      <c r="AX31" s="994"/>
      <c r="AY31" s="819"/>
      <c r="AZ31" s="819"/>
      <c r="BA31" s="665"/>
    </row>
    <row r="32" spans="2:53" ht="11.25" customHeight="1">
      <c r="B32" s="970"/>
      <c r="C32" s="971"/>
      <c r="D32" s="972"/>
      <c r="E32" s="1023"/>
      <c r="F32" s="819"/>
      <c r="G32" s="819"/>
      <c r="H32" s="665"/>
      <c r="I32" s="982"/>
      <c r="J32" s="983"/>
      <c r="K32" s="983"/>
      <c r="L32" s="983"/>
      <c r="M32" s="983"/>
      <c r="N32" s="983"/>
      <c r="O32" s="983"/>
      <c r="P32" s="983"/>
      <c r="Q32" s="983"/>
      <c r="R32" s="983"/>
      <c r="S32" s="983"/>
      <c r="T32" s="983"/>
      <c r="U32" s="983"/>
      <c r="V32" s="983"/>
      <c r="W32" s="983"/>
      <c r="X32" s="983"/>
      <c r="Y32" s="983"/>
      <c r="Z32" s="983"/>
      <c r="AA32" s="983"/>
      <c r="AB32" s="983"/>
      <c r="AC32" s="983"/>
      <c r="AD32" s="983"/>
      <c r="AE32" s="983"/>
      <c r="AF32" s="983"/>
      <c r="AG32" s="983"/>
      <c r="AH32" s="983"/>
      <c r="AI32" s="983"/>
      <c r="AJ32" s="983"/>
      <c r="AK32" s="983"/>
      <c r="AL32" s="983"/>
      <c r="AM32" s="983"/>
      <c r="AN32" s="983"/>
      <c r="AO32" s="983"/>
      <c r="AP32" s="983"/>
      <c r="AQ32" s="983"/>
      <c r="AR32" s="983"/>
      <c r="AS32" s="983"/>
      <c r="AT32" s="984"/>
      <c r="AU32" s="998"/>
      <c r="AV32" s="999"/>
      <c r="AW32" s="1000"/>
      <c r="AX32" s="824"/>
      <c r="AY32" s="352"/>
      <c r="AZ32" s="352"/>
      <c r="BA32" s="353"/>
    </row>
    <row r="33" spans="2:53" ht="11.25" customHeight="1">
      <c r="B33" s="970"/>
      <c r="C33" s="971"/>
      <c r="D33" s="972"/>
      <c r="E33" s="1023"/>
      <c r="F33" s="819"/>
      <c r="G33" s="819"/>
      <c r="H33" s="665"/>
      <c r="I33" s="976" t="s">
        <v>669</v>
      </c>
      <c r="J33" s="977"/>
      <c r="K33" s="977"/>
      <c r="L33" s="977"/>
      <c r="M33" s="977"/>
      <c r="N33" s="977"/>
      <c r="O33" s="977"/>
      <c r="P33" s="977"/>
      <c r="Q33" s="977"/>
      <c r="R33" s="977"/>
      <c r="S33" s="977"/>
      <c r="T33" s="977"/>
      <c r="U33" s="977"/>
      <c r="V33" s="977"/>
      <c r="W33" s="977"/>
      <c r="X33" s="977"/>
      <c r="Y33" s="977"/>
      <c r="Z33" s="977"/>
      <c r="AA33" s="977"/>
      <c r="AB33" s="977"/>
      <c r="AC33" s="977"/>
      <c r="AD33" s="977"/>
      <c r="AE33" s="977"/>
      <c r="AF33" s="977"/>
      <c r="AG33" s="977"/>
      <c r="AH33" s="977"/>
      <c r="AI33" s="977"/>
      <c r="AJ33" s="977"/>
      <c r="AK33" s="977"/>
      <c r="AL33" s="977"/>
      <c r="AM33" s="977"/>
      <c r="AN33" s="977"/>
      <c r="AO33" s="977"/>
      <c r="AP33" s="977"/>
      <c r="AQ33" s="977"/>
      <c r="AR33" s="977"/>
      <c r="AS33" s="977"/>
      <c r="AT33" s="978"/>
      <c r="AU33" s="998"/>
      <c r="AV33" s="999"/>
      <c r="AW33" s="1000"/>
      <c r="AX33" s="823" t="s">
        <v>641</v>
      </c>
      <c r="AY33" s="364"/>
      <c r="AZ33" s="364"/>
      <c r="BA33" s="365"/>
    </row>
    <row r="34" spans="2:53" ht="11.25" customHeight="1">
      <c r="B34" s="970"/>
      <c r="C34" s="971"/>
      <c r="D34" s="972"/>
      <c r="E34" s="1023"/>
      <c r="F34" s="819"/>
      <c r="G34" s="819"/>
      <c r="H34" s="665"/>
      <c r="I34" s="979"/>
      <c r="J34" s="980"/>
      <c r="K34" s="980"/>
      <c r="L34" s="980"/>
      <c r="M34" s="980"/>
      <c r="N34" s="980"/>
      <c r="O34" s="980"/>
      <c r="P34" s="980"/>
      <c r="Q34" s="980"/>
      <c r="R34" s="980"/>
      <c r="S34" s="980"/>
      <c r="T34" s="980"/>
      <c r="U34" s="980"/>
      <c r="V34" s="980"/>
      <c r="W34" s="980"/>
      <c r="X34" s="980"/>
      <c r="Y34" s="980"/>
      <c r="Z34" s="980"/>
      <c r="AA34" s="980"/>
      <c r="AB34" s="980"/>
      <c r="AC34" s="980"/>
      <c r="AD34" s="980"/>
      <c r="AE34" s="980"/>
      <c r="AF34" s="980"/>
      <c r="AG34" s="980"/>
      <c r="AH34" s="980"/>
      <c r="AI34" s="980"/>
      <c r="AJ34" s="980"/>
      <c r="AK34" s="980"/>
      <c r="AL34" s="980"/>
      <c r="AM34" s="980"/>
      <c r="AN34" s="980"/>
      <c r="AO34" s="980"/>
      <c r="AP34" s="980"/>
      <c r="AQ34" s="980"/>
      <c r="AR34" s="980"/>
      <c r="AS34" s="980"/>
      <c r="AT34" s="981"/>
      <c r="AU34" s="998"/>
      <c r="AV34" s="999"/>
      <c r="AW34" s="1000"/>
      <c r="AX34" s="994"/>
      <c r="AY34" s="819"/>
      <c r="AZ34" s="819"/>
      <c r="BA34" s="665"/>
    </row>
    <row r="35" spans="2:53" ht="11.25" customHeight="1">
      <c r="B35" s="973"/>
      <c r="C35" s="974"/>
      <c r="D35" s="975"/>
      <c r="E35" s="351"/>
      <c r="F35" s="352"/>
      <c r="G35" s="352"/>
      <c r="H35" s="353"/>
      <c r="I35" s="982"/>
      <c r="J35" s="983"/>
      <c r="K35" s="983"/>
      <c r="L35" s="983"/>
      <c r="M35" s="983"/>
      <c r="N35" s="983"/>
      <c r="O35" s="983"/>
      <c r="P35" s="983"/>
      <c r="Q35" s="983"/>
      <c r="R35" s="983"/>
      <c r="S35" s="983"/>
      <c r="T35" s="983"/>
      <c r="U35" s="983"/>
      <c r="V35" s="983"/>
      <c r="W35" s="983"/>
      <c r="X35" s="983"/>
      <c r="Y35" s="983"/>
      <c r="Z35" s="983"/>
      <c r="AA35" s="983"/>
      <c r="AB35" s="983"/>
      <c r="AC35" s="983"/>
      <c r="AD35" s="983"/>
      <c r="AE35" s="983"/>
      <c r="AF35" s="983"/>
      <c r="AG35" s="983"/>
      <c r="AH35" s="983"/>
      <c r="AI35" s="983"/>
      <c r="AJ35" s="983"/>
      <c r="AK35" s="983"/>
      <c r="AL35" s="983"/>
      <c r="AM35" s="983"/>
      <c r="AN35" s="983"/>
      <c r="AO35" s="983"/>
      <c r="AP35" s="983"/>
      <c r="AQ35" s="983"/>
      <c r="AR35" s="983"/>
      <c r="AS35" s="983"/>
      <c r="AT35" s="984"/>
      <c r="AU35" s="998"/>
      <c r="AV35" s="999"/>
      <c r="AW35" s="1000"/>
      <c r="AX35" s="824"/>
      <c r="AY35" s="352"/>
      <c r="AZ35" s="352"/>
      <c r="BA35" s="353"/>
    </row>
    <row r="36" spans="2:53" ht="11.25" customHeight="1">
      <c r="B36" s="967"/>
      <c r="C36" s="968"/>
      <c r="D36" s="969"/>
      <c r="E36" s="363" t="s">
        <v>648</v>
      </c>
      <c r="F36" s="364"/>
      <c r="G36" s="364"/>
      <c r="H36" s="365"/>
      <c r="I36" s="976" t="s">
        <v>670</v>
      </c>
      <c r="J36" s="977"/>
      <c r="K36" s="977"/>
      <c r="L36" s="977"/>
      <c r="M36" s="977"/>
      <c r="N36" s="977"/>
      <c r="O36" s="977"/>
      <c r="P36" s="977"/>
      <c r="Q36" s="977"/>
      <c r="R36" s="977"/>
      <c r="S36" s="977"/>
      <c r="T36" s="977"/>
      <c r="U36" s="977"/>
      <c r="V36" s="977"/>
      <c r="W36" s="977"/>
      <c r="X36" s="977"/>
      <c r="Y36" s="977"/>
      <c r="Z36" s="977"/>
      <c r="AA36" s="977"/>
      <c r="AB36" s="977"/>
      <c r="AC36" s="977"/>
      <c r="AD36" s="977"/>
      <c r="AE36" s="977"/>
      <c r="AF36" s="977"/>
      <c r="AG36" s="977"/>
      <c r="AH36" s="977"/>
      <c r="AI36" s="977"/>
      <c r="AJ36" s="977"/>
      <c r="AK36" s="977"/>
      <c r="AL36" s="977"/>
      <c r="AM36" s="977"/>
      <c r="AN36" s="977"/>
      <c r="AO36" s="977"/>
      <c r="AP36" s="977"/>
      <c r="AQ36" s="977"/>
      <c r="AR36" s="977"/>
      <c r="AS36" s="977"/>
      <c r="AT36" s="978"/>
      <c r="AU36" s="985"/>
      <c r="AV36" s="986"/>
      <c r="AW36" s="987"/>
      <c r="AX36" s="823" t="s">
        <v>639</v>
      </c>
      <c r="AY36" s="364"/>
      <c r="AZ36" s="364"/>
      <c r="BA36" s="365"/>
    </row>
    <row r="37" spans="2:53" ht="11.25" customHeight="1">
      <c r="B37" s="970"/>
      <c r="C37" s="971"/>
      <c r="D37" s="972"/>
      <c r="E37" s="1023"/>
      <c r="F37" s="819"/>
      <c r="G37" s="819"/>
      <c r="H37" s="665"/>
      <c r="I37" s="979"/>
      <c r="J37" s="980"/>
      <c r="K37" s="980"/>
      <c r="L37" s="980"/>
      <c r="M37" s="980"/>
      <c r="N37" s="980"/>
      <c r="O37" s="980"/>
      <c r="P37" s="980"/>
      <c r="Q37" s="980"/>
      <c r="R37" s="980"/>
      <c r="S37" s="980"/>
      <c r="T37" s="980"/>
      <c r="U37" s="980"/>
      <c r="V37" s="980"/>
      <c r="W37" s="980"/>
      <c r="X37" s="980"/>
      <c r="Y37" s="980"/>
      <c r="Z37" s="980"/>
      <c r="AA37" s="980"/>
      <c r="AB37" s="980"/>
      <c r="AC37" s="980"/>
      <c r="AD37" s="980"/>
      <c r="AE37" s="980"/>
      <c r="AF37" s="980"/>
      <c r="AG37" s="980"/>
      <c r="AH37" s="980"/>
      <c r="AI37" s="980"/>
      <c r="AJ37" s="980"/>
      <c r="AK37" s="980"/>
      <c r="AL37" s="980"/>
      <c r="AM37" s="980"/>
      <c r="AN37" s="980"/>
      <c r="AO37" s="980"/>
      <c r="AP37" s="980"/>
      <c r="AQ37" s="980"/>
      <c r="AR37" s="980"/>
      <c r="AS37" s="980"/>
      <c r="AT37" s="981"/>
      <c r="AU37" s="988"/>
      <c r="AV37" s="989"/>
      <c r="AW37" s="990"/>
      <c r="AX37" s="994"/>
      <c r="AY37" s="819"/>
      <c r="AZ37" s="819"/>
      <c r="BA37" s="665"/>
    </row>
    <row r="38" spans="2:53" ht="11.25" customHeight="1">
      <c r="B38" s="970"/>
      <c r="C38" s="971"/>
      <c r="D38" s="972"/>
      <c r="E38" s="1023"/>
      <c r="F38" s="819"/>
      <c r="G38" s="819"/>
      <c r="H38" s="665"/>
      <c r="I38" s="982"/>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4"/>
      <c r="AU38" s="991"/>
      <c r="AV38" s="992"/>
      <c r="AW38" s="993"/>
      <c r="AX38" s="824"/>
      <c r="AY38" s="352"/>
      <c r="AZ38" s="352"/>
      <c r="BA38" s="353"/>
    </row>
    <row r="39" spans="2:53" ht="11.25" customHeight="1">
      <c r="B39" s="970"/>
      <c r="C39" s="971"/>
      <c r="D39" s="972"/>
      <c r="E39" s="1023"/>
      <c r="F39" s="819"/>
      <c r="G39" s="819"/>
      <c r="H39" s="665"/>
      <c r="I39" s="976" t="s">
        <v>671</v>
      </c>
      <c r="J39" s="977"/>
      <c r="K39" s="977"/>
      <c r="L39" s="977"/>
      <c r="M39" s="977"/>
      <c r="N39" s="977"/>
      <c r="O39" s="977"/>
      <c r="P39" s="977"/>
      <c r="Q39" s="977"/>
      <c r="R39" s="977"/>
      <c r="S39" s="977"/>
      <c r="T39" s="977"/>
      <c r="U39" s="977"/>
      <c r="V39" s="977"/>
      <c r="W39" s="977"/>
      <c r="X39" s="977"/>
      <c r="Y39" s="977"/>
      <c r="Z39" s="977"/>
      <c r="AA39" s="977"/>
      <c r="AB39" s="977"/>
      <c r="AC39" s="977"/>
      <c r="AD39" s="977"/>
      <c r="AE39" s="977"/>
      <c r="AF39" s="977"/>
      <c r="AG39" s="977"/>
      <c r="AH39" s="977"/>
      <c r="AI39" s="977"/>
      <c r="AJ39" s="977"/>
      <c r="AK39" s="977"/>
      <c r="AL39" s="977"/>
      <c r="AM39" s="977"/>
      <c r="AN39" s="977"/>
      <c r="AO39" s="977"/>
      <c r="AP39" s="977"/>
      <c r="AQ39" s="977"/>
      <c r="AR39" s="977"/>
      <c r="AS39" s="977"/>
      <c r="AT39" s="978"/>
      <c r="AU39" s="985"/>
      <c r="AV39" s="986"/>
      <c r="AW39" s="987"/>
      <c r="AX39" s="823" t="s">
        <v>639</v>
      </c>
      <c r="AY39" s="364"/>
      <c r="AZ39" s="364"/>
      <c r="BA39" s="365"/>
    </row>
    <row r="40" spans="2:53" ht="11.25" customHeight="1">
      <c r="B40" s="970"/>
      <c r="C40" s="971"/>
      <c r="D40" s="972"/>
      <c r="E40" s="1023"/>
      <c r="F40" s="819"/>
      <c r="G40" s="819"/>
      <c r="H40" s="665"/>
      <c r="I40" s="979"/>
      <c r="J40" s="980"/>
      <c r="K40" s="980"/>
      <c r="L40" s="980"/>
      <c r="M40" s="980"/>
      <c r="N40" s="980"/>
      <c r="O40" s="980"/>
      <c r="P40" s="980"/>
      <c r="Q40" s="980"/>
      <c r="R40" s="980"/>
      <c r="S40" s="980"/>
      <c r="T40" s="980"/>
      <c r="U40" s="980"/>
      <c r="V40" s="980"/>
      <c r="W40" s="980"/>
      <c r="X40" s="980"/>
      <c r="Y40" s="980"/>
      <c r="Z40" s="980"/>
      <c r="AA40" s="980"/>
      <c r="AB40" s="980"/>
      <c r="AC40" s="980"/>
      <c r="AD40" s="980"/>
      <c r="AE40" s="980"/>
      <c r="AF40" s="980"/>
      <c r="AG40" s="980"/>
      <c r="AH40" s="980"/>
      <c r="AI40" s="980"/>
      <c r="AJ40" s="980"/>
      <c r="AK40" s="980"/>
      <c r="AL40" s="980"/>
      <c r="AM40" s="980"/>
      <c r="AN40" s="980"/>
      <c r="AO40" s="980"/>
      <c r="AP40" s="980"/>
      <c r="AQ40" s="980"/>
      <c r="AR40" s="980"/>
      <c r="AS40" s="980"/>
      <c r="AT40" s="981"/>
      <c r="AU40" s="988"/>
      <c r="AV40" s="989"/>
      <c r="AW40" s="990"/>
      <c r="AX40" s="994"/>
      <c r="AY40" s="819"/>
      <c r="AZ40" s="819"/>
      <c r="BA40" s="665"/>
    </row>
    <row r="41" spans="2:53" ht="11.25" customHeight="1">
      <c r="B41" s="970"/>
      <c r="C41" s="971"/>
      <c r="D41" s="972"/>
      <c r="E41" s="1023"/>
      <c r="F41" s="819"/>
      <c r="G41" s="819"/>
      <c r="H41" s="665"/>
      <c r="I41" s="979"/>
      <c r="J41" s="980"/>
      <c r="K41" s="980"/>
      <c r="L41" s="980"/>
      <c r="M41" s="980"/>
      <c r="N41" s="980"/>
      <c r="O41" s="980"/>
      <c r="P41" s="980"/>
      <c r="Q41" s="980"/>
      <c r="R41" s="980"/>
      <c r="S41" s="980"/>
      <c r="T41" s="980"/>
      <c r="U41" s="980"/>
      <c r="V41" s="980"/>
      <c r="W41" s="980"/>
      <c r="X41" s="980"/>
      <c r="Y41" s="980"/>
      <c r="Z41" s="980"/>
      <c r="AA41" s="980"/>
      <c r="AB41" s="980"/>
      <c r="AC41" s="980"/>
      <c r="AD41" s="980"/>
      <c r="AE41" s="980"/>
      <c r="AF41" s="980"/>
      <c r="AG41" s="980"/>
      <c r="AH41" s="980"/>
      <c r="AI41" s="980"/>
      <c r="AJ41" s="980"/>
      <c r="AK41" s="980"/>
      <c r="AL41" s="980"/>
      <c r="AM41" s="980"/>
      <c r="AN41" s="980"/>
      <c r="AO41" s="980"/>
      <c r="AP41" s="980"/>
      <c r="AQ41" s="980"/>
      <c r="AR41" s="980"/>
      <c r="AS41" s="980"/>
      <c r="AT41" s="981"/>
      <c r="AU41" s="988"/>
      <c r="AV41" s="989"/>
      <c r="AW41" s="990"/>
      <c r="AX41" s="994"/>
      <c r="AY41" s="819"/>
      <c r="AZ41" s="819"/>
      <c r="BA41" s="665"/>
    </row>
    <row r="42" spans="2:53" ht="11.25" customHeight="1">
      <c r="B42" s="970"/>
      <c r="C42" s="971"/>
      <c r="D42" s="972"/>
      <c r="E42" s="1023"/>
      <c r="F42" s="819"/>
      <c r="G42" s="819"/>
      <c r="H42" s="665"/>
      <c r="I42" s="979"/>
      <c r="J42" s="980"/>
      <c r="K42" s="980"/>
      <c r="L42" s="980"/>
      <c r="M42" s="980"/>
      <c r="N42" s="980"/>
      <c r="O42" s="980"/>
      <c r="P42" s="980"/>
      <c r="Q42" s="980"/>
      <c r="R42" s="980"/>
      <c r="S42" s="980"/>
      <c r="T42" s="980"/>
      <c r="U42" s="980"/>
      <c r="V42" s="980"/>
      <c r="W42" s="980"/>
      <c r="X42" s="980"/>
      <c r="Y42" s="980"/>
      <c r="Z42" s="980"/>
      <c r="AA42" s="980"/>
      <c r="AB42" s="980"/>
      <c r="AC42" s="980"/>
      <c r="AD42" s="980"/>
      <c r="AE42" s="980"/>
      <c r="AF42" s="980"/>
      <c r="AG42" s="980"/>
      <c r="AH42" s="980"/>
      <c r="AI42" s="980"/>
      <c r="AJ42" s="980"/>
      <c r="AK42" s="980"/>
      <c r="AL42" s="980"/>
      <c r="AM42" s="980"/>
      <c r="AN42" s="980"/>
      <c r="AO42" s="980"/>
      <c r="AP42" s="980"/>
      <c r="AQ42" s="980"/>
      <c r="AR42" s="980"/>
      <c r="AS42" s="980"/>
      <c r="AT42" s="981"/>
      <c r="AU42" s="988"/>
      <c r="AV42" s="989"/>
      <c r="AW42" s="990"/>
      <c r="AX42" s="994"/>
      <c r="AY42" s="819"/>
      <c r="AZ42" s="819"/>
      <c r="BA42" s="665"/>
    </row>
    <row r="43" spans="2:53" ht="11.25" customHeight="1">
      <c r="B43" s="970"/>
      <c r="C43" s="971"/>
      <c r="D43" s="972"/>
      <c r="E43" s="1023"/>
      <c r="F43" s="819"/>
      <c r="G43" s="819"/>
      <c r="H43" s="665"/>
      <c r="I43" s="979"/>
      <c r="J43" s="980"/>
      <c r="K43" s="980"/>
      <c r="L43" s="980"/>
      <c r="M43" s="980"/>
      <c r="N43" s="980"/>
      <c r="O43" s="980"/>
      <c r="P43" s="980"/>
      <c r="Q43" s="980"/>
      <c r="R43" s="980"/>
      <c r="S43" s="980"/>
      <c r="T43" s="980"/>
      <c r="U43" s="980"/>
      <c r="V43" s="980"/>
      <c r="W43" s="980"/>
      <c r="X43" s="980"/>
      <c r="Y43" s="980"/>
      <c r="Z43" s="980"/>
      <c r="AA43" s="980"/>
      <c r="AB43" s="980"/>
      <c r="AC43" s="980"/>
      <c r="AD43" s="980"/>
      <c r="AE43" s="980"/>
      <c r="AF43" s="980"/>
      <c r="AG43" s="980"/>
      <c r="AH43" s="980"/>
      <c r="AI43" s="980"/>
      <c r="AJ43" s="980"/>
      <c r="AK43" s="980"/>
      <c r="AL43" s="980"/>
      <c r="AM43" s="980"/>
      <c r="AN43" s="980"/>
      <c r="AO43" s="980"/>
      <c r="AP43" s="980"/>
      <c r="AQ43" s="980"/>
      <c r="AR43" s="980"/>
      <c r="AS43" s="980"/>
      <c r="AT43" s="981"/>
      <c r="AU43" s="988"/>
      <c r="AV43" s="989"/>
      <c r="AW43" s="990"/>
      <c r="AX43" s="994"/>
      <c r="AY43" s="819"/>
      <c r="AZ43" s="819"/>
      <c r="BA43" s="665"/>
    </row>
    <row r="44" spans="2:53" ht="11.25" customHeight="1">
      <c r="B44" s="970"/>
      <c r="C44" s="971"/>
      <c r="D44" s="972"/>
      <c r="E44" s="1023"/>
      <c r="F44" s="819"/>
      <c r="G44" s="819"/>
      <c r="H44" s="665"/>
      <c r="I44" s="979"/>
      <c r="J44" s="980"/>
      <c r="K44" s="980"/>
      <c r="L44" s="980"/>
      <c r="M44" s="980"/>
      <c r="N44" s="980"/>
      <c r="O44" s="980"/>
      <c r="P44" s="980"/>
      <c r="Q44" s="980"/>
      <c r="R44" s="980"/>
      <c r="S44" s="980"/>
      <c r="T44" s="980"/>
      <c r="U44" s="980"/>
      <c r="V44" s="980"/>
      <c r="W44" s="980"/>
      <c r="X44" s="980"/>
      <c r="Y44" s="980"/>
      <c r="Z44" s="980"/>
      <c r="AA44" s="980"/>
      <c r="AB44" s="980"/>
      <c r="AC44" s="980"/>
      <c r="AD44" s="980"/>
      <c r="AE44" s="980"/>
      <c r="AF44" s="980"/>
      <c r="AG44" s="980"/>
      <c r="AH44" s="980"/>
      <c r="AI44" s="980"/>
      <c r="AJ44" s="980"/>
      <c r="AK44" s="980"/>
      <c r="AL44" s="980"/>
      <c r="AM44" s="980"/>
      <c r="AN44" s="980"/>
      <c r="AO44" s="980"/>
      <c r="AP44" s="980"/>
      <c r="AQ44" s="980"/>
      <c r="AR44" s="980"/>
      <c r="AS44" s="980"/>
      <c r="AT44" s="981"/>
      <c r="AU44" s="988"/>
      <c r="AV44" s="989"/>
      <c r="AW44" s="990"/>
      <c r="AX44" s="994"/>
      <c r="AY44" s="819"/>
      <c r="AZ44" s="819"/>
      <c r="BA44" s="665"/>
    </row>
    <row r="45" spans="2:53" ht="11.25" customHeight="1">
      <c r="B45" s="970"/>
      <c r="C45" s="971"/>
      <c r="D45" s="972"/>
      <c r="E45" s="1023"/>
      <c r="F45" s="819"/>
      <c r="G45" s="819"/>
      <c r="H45" s="665"/>
      <c r="I45" s="979"/>
      <c r="J45" s="980"/>
      <c r="K45" s="980"/>
      <c r="L45" s="980"/>
      <c r="M45" s="980"/>
      <c r="N45" s="980"/>
      <c r="O45" s="980"/>
      <c r="P45" s="980"/>
      <c r="Q45" s="980"/>
      <c r="R45" s="980"/>
      <c r="S45" s="980"/>
      <c r="T45" s="980"/>
      <c r="U45" s="980"/>
      <c r="V45" s="980"/>
      <c r="W45" s="980"/>
      <c r="X45" s="980"/>
      <c r="Y45" s="980"/>
      <c r="Z45" s="980"/>
      <c r="AA45" s="980"/>
      <c r="AB45" s="980"/>
      <c r="AC45" s="980"/>
      <c r="AD45" s="980"/>
      <c r="AE45" s="980"/>
      <c r="AF45" s="980"/>
      <c r="AG45" s="980"/>
      <c r="AH45" s="980"/>
      <c r="AI45" s="980"/>
      <c r="AJ45" s="980"/>
      <c r="AK45" s="980"/>
      <c r="AL45" s="980"/>
      <c r="AM45" s="980"/>
      <c r="AN45" s="980"/>
      <c r="AO45" s="980"/>
      <c r="AP45" s="980"/>
      <c r="AQ45" s="980"/>
      <c r="AR45" s="980"/>
      <c r="AS45" s="980"/>
      <c r="AT45" s="981"/>
      <c r="AU45" s="988"/>
      <c r="AV45" s="989"/>
      <c r="AW45" s="990"/>
      <c r="AX45" s="994"/>
      <c r="AY45" s="819"/>
      <c r="AZ45" s="819"/>
      <c r="BA45" s="665"/>
    </row>
    <row r="46" spans="2:53" ht="11.25" customHeight="1">
      <c r="B46" s="970"/>
      <c r="C46" s="971"/>
      <c r="D46" s="972"/>
      <c r="E46" s="1023"/>
      <c r="F46" s="819"/>
      <c r="G46" s="819"/>
      <c r="H46" s="665"/>
      <c r="I46" s="982"/>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4"/>
      <c r="AU46" s="991"/>
      <c r="AV46" s="992"/>
      <c r="AW46" s="993"/>
      <c r="AX46" s="824"/>
      <c r="AY46" s="352"/>
      <c r="AZ46" s="352"/>
      <c r="BA46" s="353"/>
    </row>
    <row r="47" spans="2:53" ht="11.25" customHeight="1">
      <c r="B47" s="970"/>
      <c r="C47" s="971"/>
      <c r="D47" s="972"/>
      <c r="E47" s="1023"/>
      <c r="F47" s="819"/>
      <c r="G47" s="819"/>
      <c r="H47" s="665"/>
      <c r="I47" s="976" t="s">
        <v>663</v>
      </c>
      <c r="J47" s="977"/>
      <c r="K47" s="977"/>
      <c r="L47" s="977"/>
      <c r="M47" s="977"/>
      <c r="N47" s="977"/>
      <c r="O47" s="977"/>
      <c r="P47" s="977"/>
      <c r="Q47" s="977"/>
      <c r="R47" s="977"/>
      <c r="S47" s="977"/>
      <c r="T47" s="977"/>
      <c r="U47" s="977"/>
      <c r="V47" s="977"/>
      <c r="W47" s="977"/>
      <c r="X47" s="977"/>
      <c r="Y47" s="977"/>
      <c r="Z47" s="977"/>
      <c r="AA47" s="977"/>
      <c r="AB47" s="977"/>
      <c r="AC47" s="977"/>
      <c r="AD47" s="977"/>
      <c r="AE47" s="977"/>
      <c r="AF47" s="977"/>
      <c r="AG47" s="977"/>
      <c r="AH47" s="977"/>
      <c r="AI47" s="977"/>
      <c r="AJ47" s="977"/>
      <c r="AK47" s="977"/>
      <c r="AL47" s="977"/>
      <c r="AM47" s="977"/>
      <c r="AN47" s="977"/>
      <c r="AO47" s="977"/>
      <c r="AP47" s="977"/>
      <c r="AQ47" s="977"/>
      <c r="AR47" s="977"/>
      <c r="AS47" s="977"/>
      <c r="AT47" s="978"/>
      <c r="AU47" s="907"/>
      <c r="AV47" s="995"/>
      <c r="AW47" s="908"/>
      <c r="AX47" s="823" t="s">
        <v>641</v>
      </c>
      <c r="AY47" s="364"/>
      <c r="AZ47" s="364"/>
      <c r="BA47" s="365"/>
    </row>
    <row r="48" spans="2:53" ht="11.25" customHeight="1">
      <c r="B48" s="970"/>
      <c r="C48" s="971"/>
      <c r="D48" s="972"/>
      <c r="E48" s="1023"/>
      <c r="F48" s="819"/>
      <c r="G48" s="819"/>
      <c r="H48" s="665"/>
      <c r="I48" s="982"/>
      <c r="J48" s="983"/>
      <c r="K48" s="983"/>
      <c r="L48" s="983"/>
      <c r="M48" s="983"/>
      <c r="N48" s="983"/>
      <c r="O48" s="983"/>
      <c r="P48" s="983"/>
      <c r="Q48" s="983"/>
      <c r="R48" s="983"/>
      <c r="S48" s="983"/>
      <c r="T48" s="983"/>
      <c r="U48" s="983"/>
      <c r="V48" s="983"/>
      <c r="W48" s="983"/>
      <c r="X48" s="983"/>
      <c r="Y48" s="983"/>
      <c r="Z48" s="983"/>
      <c r="AA48" s="983"/>
      <c r="AB48" s="983"/>
      <c r="AC48" s="983"/>
      <c r="AD48" s="983"/>
      <c r="AE48" s="983"/>
      <c r="AF48" s="983"/>
      <c r="AG48" s="983"/>
      <c r="AH48" s="983"/>
      <c r="AI48" s="983"/>
      <c r="AJ48" s="983"/>
      <c r="AK48" s="983"/>
      <c r="AL48" s="983"/>
      <c r="AM48" s="983"/>
      <c r="AN48" s="983"/>
      <c r="AO48" s="983"/>
      <c r="AP48" s="983"/>
      <c r="AQ48" s="983"/>
      <c r="AR48" s="983"/>
      <c r="AS48" s="983"/>
      <c r="AT48" s="984"/>
      <c r="AU48" s="962"/>
      <c r="AV48" s="996"/>
      <c r="AW48" s="963"/>
      <c r="AX48" s="824"/>
      <c r="AY48" s="352"/>
      <c r="AZ48" s="352"/>
      <c r="BA48" s="353"/>
    </row>
    <row r="49" spans="2:53" ht="11.25" customHeight="1">
      <c r="B49" s="970"/>
      <c r="C49" s="971"/>
      <c r="D49" s="972"/>
      <c r="E49" s="1023"/>
      <c r="F49" s="819"/>
      <c r="G49" s="819"/>
      <c r="H49" s="665"/>
      <c r="I49" s="976" t="s">
        <v>664</v>
      </c>
      <c r="J49" s="977"/>
      <c r="K49" s="977"/>
      <c r="L49" s="977"/>
      <c r="M49" s="977"/>
      <c r="N49" s="977"/>
      <c r="O49" s="977"/>
      <c r="P49" s="977"/>
      <c r="Q49" s="977"/>
      <c r="R49" s="977"/>
      <c r="S49" s="977"/>
      <c r="T49" s="977"/>
      <c r="U49" s="977"/>
      <c r="V49" s="977"/>
      <c r="W49" s="977"/>
      <c r="X49" s="977"/>
      <c r="Y49" s="977"/>
      <c r="Z49" s="977"/>
      <c r="AA49" s="977"/>
      <c r="AB49" s="977"/>
      <c r="AC49" s="977"/>
      <c r="AD49" s="977"/>
      <c r="AE49" s="977"/>
      <c r="AF49" s="977"/>
      <c r="AG49" s="977"/>
      <c r="AH49" s="977"/>
      <c r="AI49" s="977"/>
      <c r="AJ49" s="977"/>
      <c r="AK49" s="977"/>
      <c r="AL49" s="977"/>
      <c r="AM49" s="977"/>
      <c r="AN49" s="977"/>
      <c r="AO49" s="977"/>
      <c r="AP49" s="977"/>
      <c r="AQ49" s="977"/>
      <c r="AR49" s="977"/>
      <c r="AS49" s="977"/>
      <c r="AT49" s="978"/>
      <c r="AU49" s="907"/>
      <c r="AV49" s="995"/>
      <c r="AW49" s="908"/>
      <c r="AX49" s="823" t="s">
        <v>639</v>
      </c>
      <c r="AY49" s="364"/>
      <c r="AZ49" s="364"/>
      <c r="BA49" s="365"/>
    </row>
    <row r="50" spans="2:53" ht="11.25" customHeight="1">
      <c r="B50" s="970"/>
      <c r="C50" s="971"/>
      <c r="D50" s="972"/>
      <c r="E50" s="1023"/>
      <c r="F50" s="819"/>
      <c r="G50" s="819"/>
      <c r="H50" s="665"/>
      <c r="I50" s="982"/>
      <c r="J50" s="983"/>
      <c r="K50" s="983"/>
      <c r="L50" s="983"/>
      <c r="M50" s="983"/>
      <c r="N50" s="983"/>
      <c r="O50" s="983"/>
      <c r="P50" s="983"/>
      <c r="Q50" s="983"/>
      <c r="R50" s="983"/>
      <c r="S50" s="983"/>
      <c r="T50" s="983"/>
      <c r="U50" s="983"/>
      <c r="V50" s="983"/>
      <c r="W50" s="983"/>
      <c r="X50" s="983"/>
      <c r="Y50" s="983"/>
      <c r="Z50" s="983"/>
      <c r="AA50" s="983"/>
      <c r="AB50" s="983"/>
      <c r="AC50" s="983"/>
      <c r="AD50" s="983"/>
      <c r="AE50" s="983"/>
      <c r="AF50" s="983"/>
      <c r="AG50" s="983"/>
      <c r="AH50" s="983"/>
      <c r="AI50" s="983"/>
      <c r="AJ50" s="983"/>
      <c r="AK50" s="983"/>
      <c r="AL50" s="983"/>
      <c r="AM50" s="983"/>
      <c r="AN50" s="983"/>
      <c r="AO50" s="983"/>
      <c r="AP50" s="983"/>
      <c r="AQ50" s="983"/>
      <c r="AR50" s="983"/>
      <c r="AS50" s="983"/>
      <c r="AT50" s="984"/>
      <c r="AU50" s="962"/>
      <c r="AV50" s="996"/>
      <c r="AW50" s="963"/>
      <c r="AX50" s="824"/>
      <c r="AY50" s="352"/>
      <c r="AZ50" s="352"/>
      <c r="BA50" s="353"/>
    </row>
    <row r="51" spans="2:53" ht="11.25" customHeight="1">
      <c r="B51" s="970"/>
      <c r="C51" s="971"/>
      <c r="D51" s="972"/>
      <c r="E51" s="1023"/>
      <c r="F51" s="819"/>
      <c r="G51" s="819"/>
      <c r="H51" s="665"/>
      <c r="I51" s="976" t="s">
        <v>665</v>
      </c>
      <c r="J51" s="977"/>
      <c r="K51" s="977"/>
      <c r="L51" s="977"/>
      <c r="M51" s="977"/>
      <c r="N51" s="977"/>
      <c r="O51" s="977"/>
      <c r="P51" s="977"/>
      <c r="Q51" s="977"/>
      <c r="R51" s="977"/>
      <c r="S51" s="977"/>
      <c r="T51" s="977"/>
      <c r="U51" s="977"/>
      <c r="V51" s="977"/>
      <c r="W51" s="977"/>
      <c r="X51" s="977"/>
      <c r="Y51" s="977"/>
      <c r="Z51" s="977"/>
      <c r="AA51" s="977"/>
      <c r="AB51" s="977"/>
      <c r="AC51" s="977"/>
      <c r="AD51" s="977"/>
      <c r="AE51" s="977"/>
      <c r="AF51" s="977"/>
      <c r="AG51" s="977"/>
      <c r="AH51" s="977"/>
      <c r="AI51" s="977"/>
      <c r="AJ51" s="977"/>
      <c r="AK51" s="977"/>
      <c r="AL51" s="977"/>
      <c r="AM51" s="977"/>
      <c r="AN51" s="977"/>
      <c r="AO51" s="977"/>
      <c r="AP51" s="977"/>
      <c r="AQ51" s="977"/>
      <c r="AR51" s="977"/>
      <c r="AS51" s="977"/>
      <c r="AT51" s="978"/>
      <c r="AU51" s="907"/>
      <c r="AV51" s="995"/>
      <c r="AW51" s="908"/>
      <c r="AX51" s="823" t="s">
        <v>641</v>
      </c>
      <c r="AY51" s="364"/>
      <c r="AZ51" s="364"/>
      <c r="BA51" s="365"/>
    </row>
    <row r="52" spans="2:53" ht="11.25" customHeight="1">
      <c r="B52" s="970"/>
      <c r="C52" s="971"/>
      <c r="D52" s="972"/>
      <c r="E52" s="1023"/>
      <c r="F52" s="819"/>
      <c r="G52" s="819"/>
      <c r="H52" s="665"/>
      <c r="I52" s="982"/>
      <c r="J52" s="983"/>
      <c r="K52" s="983"/>
      <c r="L52" s="983"/>
      <c r="M52" s="983"/>
      <c r="N52" s="983"/>
      <c r="O52" s="983"/>
      <c r="P52" s="983"/>
      <c r="Q52" s="983"/>
      <c r="R52" s="983"/>
      <c r="S52" s="983"/>
      <c r="T52" s="983"/>
      <c r="U52" s="983"/>
      <c r="V52" s="983"/>
      <c r="W52" s="983"/>
      <c r="X52" s="983"/>
      <c r="Y52" s="983"/>
      <c r="Z52" s="983"/>
      <c r="AA52" s="983"/>
      <c r="AB52" s="983"/>
      <c r="AC52" s="983"/>
      <c r="AD52" s="983"/>
      <c r="AE52" s="983"/>
      <c r="AF52" s="983"/>
      <c r="AG52" s="983"/>
      <c r="AH52" s="983"/>
      <c r="AI52" s="983"/>
      <c r="AJ52" s="983"/>
      <c r="AK52" s="983"/>
      <c r="AL52" s="983"/>
      <c r="AM52" s="983"/>
      <c r="AN52" s="983"/>
      <c r="AO52" s="983"/>
      <c r="AP52" s="983"/>
      <c r="AQ52" s="983"/>
      <c r="AR52" s="983"/>
      <c r="AS52" s="983"/>
      <c r="AT52" s="984"/>
      <c r="AU52" s="962"/>
      <c r="AV52" s="996"/>
      <c r="AW52" s="963"/>
      <c r="AX52" s="824"/>
      <c r="AY52" s="352"/>
      <c r="AZ52" s="352"/>
      <c r="BA52" s="353"/>
    </row>
    <row r="53" spans="2:53" ht="11.25" customHeight="1">
      <c r="B53" s="970"/>
      <c r="C53" s="971"/>
      <c r="D53" s="972"/>
      <c r="E53" s="1023"/>
      <c r="F53" s="819"/>
      <c r="G53" s="819"/>
      <c r="H53" s="665"/>
      <c r="I53" s="976" t="s">
        <v>667</v>
      </c>
      <c r="J53" s="977"/>
      <c r="K53" s="977"/>
      <c r="L53" s="977"/>
      <c r="M53" s="977"/>
      <c r="N53" s="977"/>
      <c r="O53" s="977"/>
      <c r="P53" s="977"/>
      <c r="Q53" s="977"/>
      <c r="R53" s="977"/>
      <c r="S53" s="977"/>
      <c r="T53" s="977"/>
      <c r="U53" s="977"/>
      <c r="V53" s="977"/>
      <c r="W53" s="977"/>
      <c r="X53" s="977"/>
      <c r="Y53" s="977"/>
      <c r="Z53" s="977"/>
      <c r="AA53" s="977"/>
      <c r="AB53" s="977"/>
      <c r="AC53" s="977"/>
      <c r="AD53" s="977"/>
      <c r="AE53" s="977"/>
      <c r="AF53" s="977"/>
      <c r="AG53" s="977"/>
      <c r="AH53" s="977"/>
      <c r="AI53" s="977"/>
      <c r="AJ53" s="977"/>
      <c r="AK53" s="977"/>
      <c r="AL53" s="977"/>
      <c r="AM53" s="977"/>
      <c r="AN53" s="977"/>
      <c r="AO53" s="977"/>
      <c r="AP53" s="977"/>
      <c r="AQ53" s="977"/>
      <c r="AR53" s="977"/>
      <c r="AS53" s="977"/>
      <c r="AT53" s="978"/>
      <c r="AU53" s="998"/>
      <c r="AV53" s="999"/>
      <c r="AW53" s="1000"/>
      <c r="AX53" s="823" t="s">
        <v>639</v>
      </c>
      <c r="AY53" s="364"/>
      <c r="AZ53" s="364"/>
      <c r="BA53" s="365"/>
    </row>
    <row r="54" spans="2:53" ht="11.25" customHeight="1">
      <c r="B54" s="970"/>
      <c r="C54" s="971"/>
      <c r="D54" s="972"/>
      <c r="E54" s="1023"/>
      <c r="F54" s="819"/>
      <c r="G54" s="819"/>
      <c r="H54" s="665"/>
      <c r="I54" s="979"/>
      <c r="J54" s="980"/>
      <c r="K54" s="980"/>
      <c r="L54" s="980"/>
      <c r="M54" s="980"/>
      <c r="N54" s="980"/>
      <c r="O54" s="980"/>
      <c r="P54" s="980"/>
      <c r="Q54" s="980"/>
      <c r="R54" s="980"/>
      <c r="S54" s="980"/>
      <c r="T54" s="980"/>
      <c r="U54" s="980"/>
      <c r="V54" s="980"/>
      <c r="W54" s="980"/>
      <c r="X54" s="980"/>
      <c r="Y54" s="980"/>
      <c r="Z54" s="980"/>
      <c r="AA54" s="980"/>
      <c r="AB54" s="980"/>
      <c r="AC54" s="980"/>
      <c r="AD54" s="980"/>
      <c r="AE54" s="980"/>
      <c r="AF54" s="980"/>
      <c r="AG54" s="980"/>
      <c r="AH54" s="980"/>
      <c r="AI54" s="980"/>
      <c r="AJ54" s="980"/>
      <c r="AK54" s="980"/>
      <c r="AL54" s="980"/>
      <c r="AM54" s="980"/>
      <c r="AN54" s="980"/>
      <c r="AO54" s="980"/>
      <c r="AP54" s="980"/>
      <c r="AQ54" s="980"/>
      <c r="AR54" s="980"/>
      <c r="AS54" s="980"/>
      <c r="AT54" s="981"/>
      <c r="AU54" s="998"/>
      <c r="AV54" s="999"/>
      <c r="AW54" s="1000"/>
      <c r="AX54" s="994"/>
      <c r="AY54" s="819"/>
      <c r="AZ54" s="819"/>
      <c r="BA54" s="665"/>
    </row>
    <row r="55" spans="2:53" ht="11.25" customHeight="1">
      <c r="B55" s="970"/>
      <c r="C55" s="971"/>
      <c r="D55" s="972"/>
      <c r="E55" s="1023"/>
      <c r="F55" s="819"/>
      <c r="G55" s="819"/>
      <c r="H55" s="665"/>
      <c r="I55" s="982"/>
      <c r="J55" s="983"/>
      <c r="K55" s="983"/>
      <c r="L55" s="983"/>
      <c r="M55" s="983"/>
      <c r="N55" s="983"/>
      <c r="O55" s="983"/>
      <c r="P55" s="983"/>
      <c r="Q55" s="983"/>
      <c r="R55" s="983"/>
      <c r="S55" s="983"/>
      <c r="T55" s="983"/>
      <c r="U55" s="983"/>
      <c r="V55" s="983"/>
      <c r="W55" s="983"/>
      <c r="X55" s="983"/>
      <c r="Y55" s="983"/>
      <c r="Z55" s="983"/>
      <c r="AA55" s="983"/>
      <c r="AB55" s="983"/>
      <c r="AC55" s="983"/>
      <c r="AD55" s="983"/>
      <c r="AE55" s="983"/>
      <c r="AF55" s="983"/>
      <c r="AG55" s="983"/>
      <c r="AH55" s="983"/>
      <c r="AI55" s="983"/>
      <c r="AJ55" s="983"/>
      <c r="AK55" s="983"/>
      <c r="AL55" s="983"/>
      <c r="AM55" s="983"/>
      <c r="AN55" s="983"/>
      <c r="AO55" s="983"/>
      <c r="AP55" s="983"/>
      <c r="AQ55" s="983"/>
      <c r="AR55" s="983"/>
      <c r="AS55" s="983"/>
      <c r="AT55" s="984"/>
      <c r="AU55" s="998"/>
      <c r="AV55" s="999"/>
      <c r="AW55" s="1000"/>
      <c r="AX55" s="824"/>
      <c r="AY55" s="352"/>
      <c r="AZ55" s="352"/>
      <c r="BA55" s="353"/>
    </row>
    <row r="56" spans="2:53" ht="11.25" customHeight="1">
      <c r="B56" s="970"/>
      <c r="C56" s="971"/>
      <c r="D56" s="972"/>
      <c r="E56" s="1023"/>
      <c r="F56" s="819"/>
      <c r="G56" s="819"/>
      <c r="H56" s="665"/>
      <c r="I56" s="976" t="s">
        <v>672</v>
      </c>
      <c r="J56" s="977"/>
      <c r="K56" s="977"/>
      <c r="L56" s="977"/>
      <c r="M56" s="977"/>
      <c r="N56" s="977"/>
      <c r="O56" s="977"/>
      <c r="P56" s="977"/>
      <c r="Q56" s="977"/>
      <c r="R56" s="977"/>
      <c r="S56" s="977"/>
      <c r="T56" s="977"/>
      <c r="U56" s="977"/>
      <c r="V56" s="977"/>
      <c r="W56" s="977"/>
      <c r="X56" s="977"/>
      <c r="Y56" s="977"/>
      <c r="Z56" s="977"/>
      <c r="AA56" s="977"/>
      <c r="AB56" s="977"/>
      <c r="AC56" s="977"/>
      <c r="AD56" s="977"/>
      <c r="AE56" s="977"/>
      <c r="AF56" s="977"/>
      <c r="AG56" s="977"/>
      <c r="AH56" s="977"/>
      <c r="AI56" s="977"/>
      <c r="AJ56" s="977"/>
      <c r="AK56" s="977"/>
      <c r="AL56" s="977"/>
      <c r="AM56" s="977"/>
      <c r="AN56" s="977"/>
      <c r="AO56" s="977"/>
      <c r="AP56" s="977"/>
      <c r="AQ56" s="977"/>
      <c r="AR56" s="977"/>
      <c r="AS56" s="977"/>
      <c r="AT56" s="978"/>
      <c r="AU56" s="998"/>
      <c r="AV56" s="999"/>
      <c r="AW56" s="1000"/>
      <c r="AX56" s="823" t="s">
        <v>641</v>
      </c>
      <c r="AY56" s="364"/>
      <c r="AZ56" s="364"/>
      <c r="BA56" s="365"/>
    </row>
    <row r="57" spans="2:53" ht="11.25" customHeight="1">
      <c r="B57" s="970"/>
      <c r="C57" s="971"/>
      <c r="D57" s="972"/>
      <c r="E57" s="1023"/>
      <c r="F57" s="819"/>
      <c r="G57" s="819"/>
      <c r="H57" s="665"/>
      <c r="I57" s="979"/>
      <c r="J57" s="980"/>
      <c r="K57" s="980"/>
      <c r="L57" s="980"/>
      <c r="M57" s="980"/>
      <c r="N57" s="980"/>
      <c r="O57" s="980"/>
      <c r="P57" s="980"/>
      <c r="Q57" s="980"/>
      <c r="R57" s="980"/>
      <c r="S57" s="980"/>
      <c r="T57" s="980"/>
      <c r="U57" s="980"/>
      <c r="V57" s="980"/>
      <c r="W57" s="980"/>
      <c r="X57" s="980"/>
      <c r="Y57" s="980"/>
      <c r="Z57" s="980"/>
      <c r="AA57" s="980"/>
      <c r="AB57" s="980"/>
      <c r="AC57" s="980"/>
      <c r="AD57" s="980"/>
      <c r="AE57" s="980"/>
      <c r="AF57" s="980"/>
      <c r="AG57" s="980"/>
      <c r="AH57" s="980"/>
      <c r="AI57" s="980"/>
      <c r="AJ57" s="980"/>
      <c r="AK57" s="980"/>
      <c r="AL57" s="980"/>
      <c r="AM57" s="980"/>
      <c r="AN57" s="980"/>
      <c r="AO57" s="980"/>
      <c r="AP57" s="980"/>
      <c r="AQ57" s="980"/>
      <c r="AR57" s="980"/>
      <c r="AS57" s="980"/>
      <c r="AT57" s="981"/>
      <c r="AU57" s="998"/>
      <c r="AV57" s="999"/>
      <c r="AW57" s="1000"/>
      <c r="AX57" s="994"/>
      <c r="AY57" s="819"/>
      <c r="AZ57" s="819"/>
      <c r="BA57" s="665"/>
    </row>
    <row r="58" spans="2:53" ht="11.25" customHeight="1">
      <c r="B58" s="970"/>
      <c r="C58" s="971"/>
      <c r="D58" s="972"/>
      <c r="E58" s="1023"/>
      <c r="F58" s="819"/>
      <c r="G58" s="819"/>
      <c r="H58" s="665"/>
      <c r="I58" s="979"/>
      <c r="J58" s="980"/>
      <c r="K58" s="980"/>
      <c r="L58" s="980"/>
      <c r="M58" s="980"/>
      <c r="N58" s="980"/>
      <c r="O58" s="980"/>
      <c r="P58" s="980"/>
      <c r="Q58" s="980"/>
      <c r="R58" s="980"/>
      <c r="S58" s="980"/>
      <c r="T58" s="980"/>
      <c r="U58" s="980"/>
      <c r="V58" s="980"/>
      <c r="W58" s="980"/>
      <c r="X58" s="980"/>
      <c r="Y58" s="980"/>
      <c r="Z58" s="980"/>
      <c r="AA58" s="980"/>
      <c r="AB58" s="980"/>
      <c r="AC58" s="980"/>
      <c r="AD58" s="980"/>
      <c r="AE58" s="980"/>
      <c r="AF58" s="980"/>
      <c r="AG58" s="980"/>
      <c r="AH58" s="980"/>
      <c r="AI58" s="980"/>
      <c r="AJ58" s="980"/>
      <c r="AK58" s="980"/>
      <c r="AL58" s="980"/>
      <c r="AM58" s="980"/>
      <c r="AN58" s="980"/>
      <c r="AO58" s="980"/>
      <c r="AP58" s="980"/>
      <c r="AQ58" s="980"/>
      <c r="AR58" s="980"/>
      <c r="AS58" s="980"/>
      <c r="AT58" s="981"/>
      <c r="AU58" s="998"/>
      <c r="AV58" s="999"/>
      <c r="AW58" s="1000"/>
      <c r="AX58" s="994"/>
      <c r="AY58" s="819"/>
      <c r="AZ58" s="819"/>
      <c r="BA58" s="665"/>
    </row>
    <row r="59" spans="2:53" ht="11.25" customHeight="1">
      <c r="B59" s="970"/>
      <c r="C59" s="971"/>
      <c r="D59" s="972"/>
      <c r="E59" s="1023"/>
      <c r="F59" s="819"/>
      <c r="G59" s="819"/>
      <c r="H59" s="665"/>
      <c r="I59" s="979"/>
      <c r="J59" s="980"/>
      <c r="K59" s="980"/>
      <c r="L59" s="980"/>
      <c r="M59" s="980"/>
      <c r="N59" s="980"/>
      <c r="O59" s="980"/>
      <c r="P59" s="980"/>
      <c r="Q59" s="980"/>
      <c r="R59" s="980"/>
      <c r="S59" s="980"/>
      <c r="T59" s="980"/>
      <c r="U59" s="980"/>
      <c r="V59" s="980"/>
      <c r="W59" s="980"/>
      <c r="X59" s="980"/>
      <c r="Y59" s="980"/>
      <c r="Z59" s="980"/>
      <c r="AA59" s="980"/>
      <c r="AB59" s="980"/>
      <c r="AC59" s="980"/>
      <c r="AD59" s="980"/>
      <c r="AE59" s="980"/>
      <c r="AF59" s="980"/>
      <c r="AG59" s="980"/>
      <c r="AH59" s="980"/>
      <c r="AI59" s="980"/>
      <c r="AJ59" s="980"/>
      <c r="AK59" s="980"/>
      <c r="AL59" s="980"/>
      <c r="AM59" s="980"/>
      <c r="AN59" s="980"/>
      <c r="AO59" s="980"/>
      <c r="AP59" s="980"/>
      <c r="AQ59" s="980"/>
      <c r="AR59" s="980"/>
      <c r="AS59" s="980"/>
      <c r="AT59" s="981"/>
      <c r="AU59" s="998"/>
      <c r="AV59" s="999"/>
      <c r="AW59" s="1000"/>
      <c r="AX59" s="994"/>
      <c r="AY59" s="819"/>
      <c r="AZ59" s="819"/>
      <c r="BA59" s="665"/>
    </row>
    <row r="60" spans="2:53" ht="11.25" customHeight="1">
      <c r="B60" s="970"/>
      <c r="C60" s="971"/>
      <c r="D60" s="972"/>
      <c r="E60" s="1023"/>
      <c r="F60" s="819"/>
      <c r="G60" s="819"/>
      <c r="H60" s="665"/>
      <c r="I60" s="982"/>
      <c r="J60" s="983"/>
      <c r="K60" s="983"/>
      <c r="L60" s="983"/>
      <c r="M60" s="983"/>
      <c r="N60" s="983"/>
      <c r="O60" s="983"/>
      <c r="P60" s="983"/>
      <c r="Q60" s="983"/>
      <c r="R60" s="983"/>
      <c r="S60" s="983"/>
      <c r="T60" s="983"/>
      <c r="U60" s="983"/>
      <c r="V60" s="983"/>
      <c r="W60" s="983"/>
      <c r="X60" s="983"/>
      <c r="Y60" s="983"/>
      <c r="Z60" s="983"/>
      <c r="AA60" s="983"/>
      <c r="AB60" s="983"/>
      <c r="AC60" s="983"/>
      <c r="AD60" s="983"/>
      <c r="AE60" s="983"/>
      <c r="AF60" s="983"/>
      <c r="AG60" s="983"/>
      <c r="AH60" s="983"/>
      <c r="AI60" s="983"/>
      <c r="AJ60" s="983"/>
      <c r="AK60" s="983"/>
      <c r="AL60" s="983"/>
      <c r="AM60" s="983"/>
      <c r="AN60" s="983"/>
      <c r="AO60" s="983"/>
      <c r="AP60" s="983"/>
      <c r="AQ60" s="983"/>
      <c r="AR60" s="983"/>
      <c r="AS60" s="983"/>
      <c r="AT60" s="984"/>
      <c r="AU60" s="998"/>
      <c r="AV60" s="999"/>
      <c r="AW60" s="1000"/>
      <c r="AX60" s="824"/>
      <c r="AY60" s="352"/>
      <c r="AZ60" s="352"/>
      <c r="BA60" s="353"/>
    </row>
    <row r="61" spans="2:53" ht="11.25" customHeight="1">
      <c r="B61" s="970"/>
      <c r="C61" s="971"/>
      <c r="D61" s="972"/>
      <c r="E61" s="1023"/>
      <c r="F61" s="819"/>
      <c r="G61" s="819"/>
      <c r="H61" s="665"/>
      <c r="I61" s="976" t="s">
        <v>669</v>
      </c>
      <c r="J61" s="977"/>
      <c r="K61" s="977"/>
      <c r="L61" s="977"/>
      <c r="M61" s="977"/>
      <c r="N61" s="977"/>
      <c r="O61" s="977"/>
      <c r="P61" s="977"/>
      <c r="Q61" s="977"/>
      <c r="R61" s="977"/>
      <c r="S61" s="977"/>
      <c r="T61" s="977"/>
      <c r="U61" s="977"/>
      <c r="V61" s="977"/>
      <c r="W61" s="977"/>
      <c r="X61" s="977"/>
      <c r="Y61" s="977"/>
      <c r="Z61" s="977"/>
      <c r="AA61" s="977"/>
      <c r="AB61" s="977"/>
      <c r="AC61" s="977"/>
      <c r="AD61" s="977"/>
      <c r="AE61" s="977"/>
      <c r="AF61" s="977"/>
      <c r="AG61" s="977"/>
      <c r="AH61" s="977"/>
      <c r="AI61" s="977"/>
      <c r="AJ61" s="977"/>
      <c r="AK61" s="977"/>
      <c r="AL61" s="977"/>
      <c r="AM61" s="977"/>
      <c r="AN61" s="977"/>
      <c r="AO61" s="977"/>
      <c r="AP61" s="977"/>
      <c r="AQ61" s="977"/>
      <c r="AR61" s="977"/>
      <c r="AS61" s="977"/>
      <c r="AT61" s="978"/>
      <c r="AU61" s="998"/>
      <c r="AV61" s="999"/>
      <c r="AW61" s="1000"/>
      <c r="AX61" s="823" t="s">
        <v>641</v>
      </c>
      <c r="AY61" s="364"/>
      <c r="AZ61" s="364"/>
      <c r="BA61" s="365"/>
    </row>
    <row r="62" spans="2:53" ht="11.25" customHeight="1">
      <c r="B62" s="970"/>
      <c r="C62" s="971"/>
      <c r="D62" s="972"/>
      <c r="E62" s="1023"/>
      <c r="F62" s="819"/>
      <c r="G62" s="819"/>
      <c r="H62" s="665"/>
      <c r="I62" s="979"/>
      <c r="J62" s="980"/>
      <c r="K62" s="980"/>
      <c r="L62" s="980"/>
      <c r="M62" s="980"/>
      <c r="N62" s="980"/>
      <c r="O62" s="980"/>
      <c r="P62" s="980"/>
      <c r="Q62" s="980"/>
      <c r="R62" s="980"/>
      <c r="S62" s="980"/>
      <c r="T62" s="980"/>
      <c r="U62" s="980"/>
      <c r="V62" s="980"/>
      <c r="W62" s="980"/>
      <c r="X62" s="980"/>
      <c r="Y62" s="980"/>
      <c r="Z62" s="980"/>
      <c r="AA62" s="980"/>
      <c r="AB62" s="980"/>
      <c r="AC62" s="980"/>
      <c r="AD62" s="980"/>
      <c r="AE62" s="980"/>
      <c r="AF62" s="980"/>
      <c r="AG62" s="980"/>
      <c r="AH62" s="980"/>
      <c r="AI62" s="980"/>
      <c r="AJ62" s="980"/>
      <c r="AK62" s="980"/>
      <c r="AL62" s="980"/>
      <c r="AM62" s="980"/>
      <c r="AN62" s="980"/>
      <c r="AO62" s="980"/>
      <c r="AP62" s="980"/>
      <c r="AQ62" s="980"/>
      <c r="AR62" s="980"/>
      <c r="AS62" s="980"/>
      <c r="AT62" s="981"/>
      <c r="AU62" s="998"/>
      <c r="AV62" s="999"/>
      <c r="AW62" s="1000"/>
      <c r="AX62" s="994"/>
      <c r="AY62" s="819"/>
      <c r="AZ62" s="819"/>
      <c r="BA62" s="665"/>
    </row>
    <row r="63" spans="2:53" ht="11.25" customHeight="1">
      <c r="B63" s="973"/>
      <c r="C63" s="974"/>
      <c r="D63" s="975"/>
      <c r="E63" s="351"/>
      <c r="F63" s="352"/>
      <c r="G63" s="352"/>
      <c r="H63" s="353"/>
      <c r="I63" s="982"/>
      <c r="J63" s="983"/>
      <c r="K63" s="983"/>
      <c r="L63" s="983"/>
      <c r="M63" s="983"/>
      <c r="N63" s="983"/>
      <c r="O63" s="983"/>
      <c r="P63" s="983"/>
      <c r="Q63" s="983"/>
      <c r="R63" s="983"/>
      <c r="S63" s="983"/>
      <c r="T63" s="983"/>
      <c r="U63" s="983"/>
      <c r="V63" s="983"/>
      <c r="W63" s="983"/>
      <c r="X63" s="983"/>
      <c r="Y63" s="983"/>
      <c r="Z63" s="983"/>
      <c r="AA63" s="983"/>
      <c r="AB63" s="983"/>
      <c r="AC63" s="983"/>
      <c r="AD63" s="983"/>
      <c r="AE63" s="983"/>
      <c r="AF63" s="983"/>
      <c r="AG63" s="983"/>
      <c r="AH63" s="983"/>
      <c r="AI63" s="983"/>
      <c r="AJ63" s="983"/>
      <c r="AK63" s="983"/>
      <c r="AL63" s="983"/>
      <c r="AM63" s="983"/>
      <c r="AN63" s="983"/>
      <c r="AO63" s="983"/>
      <c r="AP63" s="983"/>
      <c r="AQ63" s="983"/>
      <c r="AR63" s="983"/>
      <c r="AS63" s="983"/>
      <c r="AT63" s="984"/>
      <c r="AU63" s="998"/>
      <c r="AV63" s="999"/>
      <c r="AW63" s="1000"/>
      <c r="AX63" s="824"/>
      <c r="AY63" s="352"/>
      <c r="AZ63" s="352"/>
      <c r="BA63" s="353"/>
    </row>
    <row r="64" spans="2:53" ht="11.25" customHeight="1">
      <c r="B64" s="28"/>
      <c r="C64" s="28" t="s">
        <v>673</v>
      </c>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row>
    <row r="65" spans="2:53" ht="11.25" customHeight="1">
      <c r="B65" s="28"/>
      <c r="C65" s="28" t="s">
        <v>659</v>
      </c>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row>
  </sheetData>
  <sheetProtection/>
  <mergeCells count="60">
    <mergeCell ref="I61:AT63"/>
    <mergeCell ref="AU61:AW63"/>
    <mergeCell ref="AX61:BA63"/>
    <mergeCell ref="I53:AT55"/>
    <mergeCell ref="AU53:AW55"/>
    <mergeCell ref="AX53:BA55"/>
    <mergeCell ref="I56:AT60"/>
    <mergeCell ref="AU56:AW60"/>
    <mergeCell ref="AX56:BA60"/>
    <mergeCell ref="AX47:BA48"/>
    <mergeCell ref="I49:AT50"/>
    <mergeCell ref="AU49:AW50"/>
    <mergeCell ref="AX49:BA50"/>
    <mergeCell ref="I51:AT52"/>
    <mergeCell ref="AU51:AW52"/>
    <mergeCell ref="AX51:BA52"/>
    <mergeCell ref="B36:D63"/>
    <mergeCell ref="E36:H63"/>
    <mergeCell ref="I36:AT38"/>
    <mergeCell ref="AU36:AW38"/>
    <mergeCell ref="AX36:BA38"/>
    <mergeCell ref="I39:AT46"/>
    <mergeCell ref="AU39:AW46"/>
    <mergeCell ref="AX39:BA46"/>
    <mergeCell ref="I47:AT48"/>
    <mergeCell ref="AU47:AW48"/>
    <mergeCell ref="I28:AT32"/>
    <mergeCell ref="AU28:AW32"/>
    <mergeCell ref="AX28:BA32"/>
    <mergeCell ref="I33:AT35"/>
    <mergeCell ref="AU33:AW35"/>
    <mergeCell ref="AX33:BA35"/>
    <mergeCell ref="I22:AT24"/>
    <mergeCell ref="AU22:AW24"/>
    <mergeCell ref="AX22:BA24"/>
    <mergeCell ref="I25:AT27"/>
    <mergeCell ref="AU25:AW27"/>
    <mergeCell ref="AX25:BA27"/>
    <mergeCell ref="I18:AT19"/>
    <mergeCell ref="AU18:AW19"/>
    <mergeCell ref="AX18:BA19"/>
    <mergeCell ref="I20:AT21"/>
    <mergeCell ref="AU20:AW21"/>
    <mergeCell ref="AX20:BA21"/>
    <mergeCell ref="I8:AT15"/>
    <mergeCell ref="AU8:AW15"/>
    <mergeCell ref="AX8:BA15"/>
    <mergeCell ref="I16:AT17"/>
    <mergeCell ref="AU16:AW17"/>
    <mergeCell ref="AX16:BA17"/>
    <mergeCell ref="R2:V2"/>
    <mergeCell ref="B4:D4"/>
    <mergeCell ref="E4:H4"/>
    <mergeCell ref="I4:AT4"/>
    <mergeCell ref="AU4:BA4"/>
    <mergeCell ref="B5:D35"/>
    <mergeCell ref="E5:H35"/>
    <mergeCell ref="I5:AT7"/>
    <mergeCell ref="AU5:AW7"/>
    <mergeCell ref="AX5:BA7"/>
  </mergeCells>
  <dataValidations count="1">
    <dataValidation type="list" allowBlank="1" showInputMessage="1" showErrorMessage="1" sqref="AU5:AU6 AU8:AU14 B5:B6 AU22:AW32 AU20 AU16 AU18 AU33:AU37 AV33:AW35 AU39:AU45 B36:B37 AU51 AU47 AU49 AU53:AW63">
      <formula1>"○"</formula1>
    </dataValidation>
  </dataValidations>
  <printOptions/>
  <pageMargins left="0.5905511811023623" right="0.3937007874015748" top="0.3937007874015748" bottom="0.3937007874015748" header="0.5118110236220472" footer="0.1968503937007874"/>
  <pageSetup fitToHeight="1" fitToWidth="1" horizontalDpi="600" verticalDpi="600" orientation="portrait" paperSize="9" scale="78"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AX75"/>
  <sheetViews>
    <sheetView view="pageBreakPreview" zoomScaleSheetLayoutView="100" zoomScalePageLayoutView="0" workbookViewId="0" topLeftCell="A1">
      <selection activeCell="A1" sqref="A1:V2"/>
    </sheetView>
  </sheetViews>
  <sheetFormatPr defaultColWidth="1.875" defaultRowHeight="11.25" customHeight="1"/>
  <cols>
    <col min="1" max="16384" width="1.875" style="6" customWidth="1"/>
  </cols>
  <sheetData>
    <row r="1" spans="1:50" ht="11.25" customHeight="1">
      <c r="A1" s="232" t="s">
        <v>483</v>
      </c>
      <c r="B1" s="232"/>
      <c r="C1" s="232"/>
      <c r="D1" s="232"/>
      <c r="E1" s="232"/>
      <c r="F1" s="232"/>
      <c r="G1" s="232"/>
      <c r="H1" s="232"/>
      <c r="I1" s="232"/>
      <c r="J1" s="232"/>
      <c r="K1" s="232"/>
      <c r="L1" s="232"/>
      <c r="M1" s="232"/>
      <c r="N1" s="232"/>
      <c r="O1" s="232"/>
      <c r="P1" s="232"/>
      <c r="Q1" s="232"/>
      <c r="R1" s="232"/>
      <c r="S1" s="232"/>
      <c r="T1" s="232"/>
      <c r="U1" s="232"/>
      <c r="V1" s="232"/>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row>
    <row r="2" spans="1:50" ht="11.25" customHeight="1">
      <c r="A2" s="232"/>
      <c r="B2" s="232"/>
      <c r="C2" s="232"/>
      <c r="D2" s="232"/>
      <c r="E2" s="232"/>
      <c r="F2" s="232"/>
      <c r="G2" s="232"/>
      <c r="H2" s="232"/>
      <c r="I2" s="232"/>
      <c r="J2" s="232"/>
      <c r="K2" s="232"/>
      <c r="L2" s="232"/>
      <c r="M2" s="232"/>
      <c r="N2" s="232"/>
      <c r="O2" s="232"/>
      <c r="P2" s="232"/>
      <c r="Q2" s="232"/>
      <c r="R2" s="232"/>
      <c r="S2" s="232"/>
      <c r="T2" s="232"/>
      <c r="U2" s="232"/>
      <c r="V2" s="232"/>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row>
    <row r="3" spans="1:50" ht="11.25" customHeight="1">
      <c r="A3" s="25"/>
      <c r="B3" s="387" t="s">
        <v>28</v>
      </c>
      <c r="C3" s="387"/>
      <c r="D3" s="387"/>
      <c r="E3" s="387"/>
      <c r="F3" s="387"/>
      <c r="G3" s="387"/>
      <c r="H3" s="387"/>
      <c r="I3" s="387"/>
      <c r="J3" s="387"/>
      <c r="K3" s="387"/>
      <c r="L3" s="387"/>
      <c r="M3" s="387"/>
      <c r="N3" s="387"/>
      <c r="O3" s="387"/>
      <c r="P3" s="387"/>
      <c r="Q3" s="387"/>
      <c r="R3" s="387"/>
      <c r="S3" s="387"/>
      <c r="T3" s="387"/>
      <c r="U3" s="387"/>
      <c r="V3" s="387"/>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row>
    <row r="4" spans="1:50" ht="11.25" customHeight="1">
      <c r="A4" s="25"/>
      <c r="B4" s="388"/>
      <c r="C4" s="388"/>
      <c r="D4" s="388"/>
      <c r="E4" s="388"/>
      <c r="F4" s="388"/>
      <c r="G4" s="388"/>
      <c r="H4" s="388"/>
      <c r="I4" s="388"/>
      <c r="J4" s="388"/>
      <c r="K4" s="388"/>
      <c r="L4" s="388"/>
      <c r="M4" s="388"/>
      <c r="N4" s="388"/>
      <c r="O4" s="388"/>
      <c r="P4" s="388"/>
      <c r="Q4" s="388"/>
      <c r="R4" s="388"/>
      <c r="S4" s="388"/>
      <c r="T4" s="388"/>
      <c r="U4" s="388"/>
      <c r="V4" s="388"/>
      <c r="W4" s="25"/>
      <c r="X4" s="25"/>
      <c r="Y4" s="25"/>
      <c r="Z4" s="25"/>
      <c r="AA4" s="25"/>
      <c r="AB4" s="25"/>
      <c r="AC4" s="25"/>
      <c r="AD4" s="25"/>
      <c r="AE4" s="25"/>
      <c r="AF4" s="25"/>
      <c r="AG4" s="25"/>
      <c r="AH4" s="25"/>
      <c r="AI4" s="25"/>
      <c r="AJ4" s="25"/>
      <c r="AK4" s="25"/>
      <c r="AL4" s="25"/>
      <c r="AM4" s="25"/>
      <c r="AN4" s="25"/>
      <c r="AO4" s="25"/>
      <c r="AP4" s="25"/>
      <c r="AQ4" s="25"/>
      <c r="AR4" s="25"/>
      <c r="AS4" s="25"/>
      <c r="AT4" s="25"/>
      <c r="AU4" s="392" t="s">
        <v>27</v>
      </c>
      <c r="AV4" s="392"/>
      <c r="AW4" s="392"/>
      <c r="AX4" s="25"/>
    </row>
    <row r="5" spans="1:50" ht="15" customHeight="1">
      <c r="A5" s="25"/>
      <c r="B5" s="266" t="s">
        <v>453</v>
      </c>
      <c r="C5" s="382"/>
      <c r="D5" s="382"/>
      <c r="E5" s="382"/>
      <c r="F5" s="382"/>
      <c r="G5" s="382"/>
      <c r="H5" s="382"/>
      <c r="I5" s="383"/>
      <c r="J5" s="266" t="s">
        <v>21</v>
      </c>
      <c r="K5" s="382"/>
      <c r="L5" s="382"/>
      <c r="M5" s="383"/>
      <c r="N5" s="339">
        <f>EDATE(1!$Q$75,-13)</f>
        <v>44713</v>
      </c>
      <c r="O5" s="339"/>
      <c r="P5" s="339"/>
      <c r="Q5" s="339">
        <f>EDATE(1!$Q$75,-12)</f>
        <v>44743</v>
      </c>
      <c r="R5" s="339"/>
      <c r="S5" s="339"/>
      <c r="T5" s="339">
        <f>EDATE(1!$Q$75,-11)</f>
        <v>44774</v>
      </c>
      <c r="U5" s="339"/>
      <c r="V5" s="339"/>
      <c r="W5" s="339">
        <f>EDATE(1!$Q$75,-10)</f>
        <v>44805</v>
      </c>
      <c r="X5" s="339"/>
      <c r="Y5" s="339"/>
      <c r="Z5" s="339">
        <f>EDATE(1!$Q$75,-9)</f>
        <v>44835</v>
      </c>
      <c r="AA5" s="339"/>
      <c r="AB5" s="339"/>
      <c r="AC5" s="339">
        <f>EDATE(1!$Q$75,-8)</f>
        <v>44866</v>
      </c>
      <c r="AD5" s="339"/>
      <c r="AE5" s="339"/>
      <c r="AF5" s="339">
        <f>EDATE(1!$Q$75,-7)</f>
        <v>44896</v>
      </c>
      <c r="AG5" s="339"/>
      <c r="AH5" s="339"/>
      <c r="AI5" s="339">
        <f>EDATE(1!$Q$75,-6)</f>
        <v>44927</v>
      </c>
      <c r="AJ5" s="339"/>
      <c r="AK5" s="339"/>
      <c r="AL5" s="339">
        <f>EDATE(1!$Q$75,-5)</f>
        <v>44958</v>
      </c>
      <c r="AM5" s="339"/>
      <c r="AN5" s="339"/>
      <c r="AO5" s="339">
        <f>EDATE(1!$Q$75,-4)</f>
        <v>44986</v>
      </c>
      <c r="AP5" s="339"/>
      <c r="AQ5" s="339"/>
      <c r="AR5" s="339">
        <f>EDATE(1!$Q$75,-3)</f>
        <v>45017</v>
      </c>
      <c r="AS5" s="339"/>
      <c r="AT5" s="339"/>
      <c r="AU5" s="339">
        <f>EDATE(1!$Q$75,-2)</f>
        <v>45047</v>
      </c>
      <c r="AV5" s="339"/>
      <c r="AW5" s="339"/>
      <c r="AX5" s="25"/>
    </row>
    <row r="6" spans="1:50" ht="15" customHeight="1">
      <c r="A6" s="25"/>
      <c r="B6" s="384"/>
      <c r="C6" s="385"/>
      <c r="D6" s="385"/>
      <c r="E6" s="385"/>
      <c r="F6" s="385"/>
      <c r="G6" s="385"/>
      <c r="H6" s="385"/>
      <c r="I6" s="386"/>
      <c r="J6" s="384"/>
      <c r="K6" s="385"/>
      <c r="L6" s="385"/>
      <c r="M6" s="386"/>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25"/>
    </row>
    <row r="7" spans="1:50" ht="11.25" customHeight="1">
      <c r="A7" s="25"/>
      <c r="B7" s="266" t="s">
        <v>435</v>
      </c>
      <c r="C7" s="267"/>
      <c r="D7" s="267"/>
      <c r="E7" s="267"/>
      <c r="F7" s="267"/>
      <c r="G7" s="267"/>
      <c r="H7" s="267"/>
      <c r="I7" s="268"/>
      <c r="J7" s="364" t="s">
        <v>14</v>
      </c>
      <c r="K7" s="364"/>
      <c r="L7" s="364"/>
      <c r="M7" s="365"/>
      <c r="N7" s="344"/>
      <c r="O7" s="302"/>
      <c r="P7" s="303"/>
      <c r="Q7" s="344"/>
      <c r="R7" s="302"/>
      <c r="S7" s="303"/>
      <c r="T7" s="344"/>
      <c r="U7" s="302"/>
      <c r="V7" s="303"/>
      <c r="W7" s="344"/>
      <c r="X7" s="302"/>
      <c r="Y7" s="303"/>
      <c r="Z7" s="344"/>
      <c r="AA7" s="302"/>
      <c r="AB7" s="303"/>
      <c r="AC7" s="344"/>
      <c r="AD7" s="302"/>
      <c r="AE7" s="303"/>
      <c r="AF7" s="344"/>
      <c r="AG7" s="302"/>
      <c r="AH7" s="303"/>
      <c r="AI7" s="344"/>
      <c r="AJ7" s="302"/>
      <c r="AK7" s="303"/>
      <c r="AL7" s="344"/>
      <c r="AM7" s="302"/>
      <c r="AN7" s="303"/>
      <c r="AO7" s="344"/>
      <c r="AP7" s="302"/>
      <c r="AQ7" s="303"/>
      <c r="AR7" s="344"/>
      <c r="AS7" s="302"/>
      <c r="AT7" s="303"/>
      <c r="AU7" s="344"/>
      <c r="AV7" s="302"/>
      <c r="AW7" s="303"/>
      <c r="AX7" s="25"/>
    </row>
    <row r="8" spans="1:50" ht="11.25" customHeight="1">
      <c r="A8" s="25"/>
      <c r="B8" s="269"/>
      <c r="C8" s="270"/>
      <c r="D8" s="270"/>
      <c r="E8" s="270"/>
      <c r="F8" s="270"/>
      <c r="G8" s="270"/>
      <c r="H8" s="270"/>
      <c r="I8" s="271"/>
      <c r="J8" s="367"/>
      <c r="K8" s="367"/>
      <c r="L8" s="367"/>
      <c r="M8" s="368"/>
      <c r="N8" s="345"/>
      <c r="O8" s="346"/>
      <c r="P8" s="347"/>
      <c r="Q8" s="345"/>
      <c r="R8" s="346"/>
      <c r="S8" s="347"/>
      <c r="T8" s="345"/>
      <c r="U8" s="346"/>
      <c r="V8" s="347"/>
      <c r="W8" s="345"/>
      <c r="X8" s="346"/>
      <c r="Y8" s="347"/>
      <c r="Z8" s="345"/>
      <c r="AA8" s="346"/>
      <c r="AB8" s="347"/>
      <c r="AC8" s="345"/>
      <c r="AD8" s="346"/>
      <c r="AE8" s="347"/>
      <c r="AF8" s="345"/>
      <c r="AG8" s="346"/>
      <c r="AH8" s="347"/>
      <c r="AI8" s="345"/>
      <c r="AJ8" s="346"/>
      <c r="AK8" s="347"/>
      <c r="AL8" s="345"/>
      <c r="AM8" s="346"/>
      <c r="AN8" s="347"/>
      <c r="AO8" s="345"/>
      <c r="AP8" s="346"/>
      <c r="AQ8" s="347"/>
      <c r="AR8" s="345"/>
      <c r="AS8" s="346"/>
      <c r="AT8" s="347"/>
      <c r="AU8" s="345"/>
      <c r="AV8" s="346"/>
      <c r="AW8" s="347"/>
      <c r="AX8" s="25"/>
    </row>
    <row r="9" spans="1:50" ht="11.25" customHeight="1">
      <c r="A9" s="25"/>
      <c r="B9" s="269"/>
      <c r="C9" s="270"/>
      <c r="D9" s="270"/>
      <c r="E9" s="270"/>
      <c r="F9" s="270"/>
      <c r="G9" s="270"/>
      <c r="H9" s="270"/>
      <c r="I9" s="271"/>
      <c r="J9" s="349" t="s">
        <v>15</v>
      </c>
      <c r="K9" s="349"/>
      <c r="L9" s="349"/>
      <c r="M9" s="350"/>
      <c r="N9" s="340"/>
      <c r="O9" s="341"/>
      <c r="P9" s="342"/>
      <c r="Q9" s="340"/>
      <c r="R9" s="341"/>
      <c r="S9" s="342"/>
      <c r="T9" s="340"/>
      <c r="U9" s="341"/>
      <c r="V9" s="342"/>
      <c r="W9" s="340"/>
      <c r="X9" s="341"/>
      <c r="Y9" s="342"/>
      <c r="Z9" s="340"/>
      <c r="AA9" s="341"/>
      <c r="AB9" s="342"/>
      <c r="AC9" s="340"/>
      <c r="AD9" s="341"/>
      <c r="AE9" s="342"/>
      <c r="AF9" s="340"/>
      <c r="AG9" s="341"/>
      <c r="AH9" s="342"/>
      <c r="AI9" s="340"/>
      <c r="AJ9" s="341"/>
      <c r="AK9" s="342"/>
      <c r="AL9" s="340"/>
      <c r="AM9" s="341"/>
      <c r="AN9" s="342"/>
      <c r="AO9" s="340"/>
      <c r="AP9" s="341"/>
      <c r="AQ9" s="342"/>
      <c r="AR9" s="340"/>
      <c r="AS9" s="341"/>
      <c r="AT9" s="342"/>
      <c r="AU9" s="340"/>
      <c r="AV9" s="341"/>
      <c r="AW9" s="342"/>
      <c r="AX9" s="25"/>
    </row>
    <row r="10" spans="1:50" ht="11.25" customHeight="1">
      <c r="A10" s="25"/>
      <c r="B10" s="272"/>
      <c r="C10" s="273"/>
      <c r="D10" s="273"/>
      <c r="E10" s="273"/>
      <c r="F10" s="273"/>
      <c r="G10" s="273"/>
      <c r="H10" s="273"/>
      <c r="I10" s="274"/>
      <c r="J10" s="352"/>
      <c r="K10" s="352"/>
      <c r="L10" s="352"/>
      <c r="M10" s="353"/>
      <c r="N10" s="343"/>
      <c r="O10" s="304"/>
      <c r="P10" s="305"/>
      <c r="Q10" s="343"/>
      <c r="R10" s="304"/>
      <c r="S10" s="305"/>
      <c r="T10" s="343"/>
      <c r="U10" s="304"/>
      <c r="V10" s="305"/>
      <c r="W10" s="343"/>
      <c r="X10" s="304"/>
      <c r="Y10" s="305"/>
      <c r="Z10" s="343"/>
      <c r="AA10" s="304"/>
      <c r="AB10" s="305"/>
      <c r="AC10" s="343"/>
      <c r="AD10" s="304"/>
      <c r="AE10" s="305"/>
      <c r="AF10" s="343"/>
      <c r="AG10" s="304"/>
      <c r="AH10" s="305"/>
      <c r="AI10" s="343"/>
      <c r="AJ10" s="304"/>
      <c r="AK10" s="305"/>
      <c r="AL10" s="343"/>
      <c r="AM10" s="304"/>
      <c r="AN10" s="305"/>
      <c r="AO10" s="343"/>
      <c r="AP10" s="304"/>
      <c r="AQ10" s="305"/>
      <c r="AR10" s="343"/>
      <c r="AS10" s="304"/>
      <c r="AT10" s="305"/>
      <c r="AU10" s="343"/>
      <c r="AV10" s="304"/>
      <c r="AW10" s="305"/>
      <c r="AX10" s="25"/>
    </row>
    <row r="11" spans="1:50" s="7" customFormat="1" ht="11.25" customHeight="1">
      <c r="A11" s="27"/>
      <c r="B11" s="18"/>
      <c r="C11" s="25" t="s">
        <v>486</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27"/>
    </row>
    <row r="12" spans="1:50" s="7" customFormat="1" ht="11.25" customHeight="1">
      <c r="A12" s="27"/>
      <c r="B12" s="18"/>
      <c r="C12" s="25"/>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27"/>
    </row>
    <row r="13" spans="1:50" ht="15" customHeight="1">
      <c r="A13" s="25"/>
      <c r="B13" s="266" t="s">
        <v>453</v>
      </c>
      <c r="C13" s="267"/>
      <c r="D13" s="267"/>
      <c r="E13" s="267"/>
      <c r="F13" s="267"/>
      <c r="G13" s="267"/>
      <c r="H13" s="267"/>
      <c r="I13" s="267"/>
      <c r="J13" s="266" t="s">
        <v>21</v>
      </c>
      <c r="K13" s="267"/>
      <c r="L13" s="267"/>
      <c r="M13" s="268"/>
      <c r="N13" s="339">
        <f>EDATE(1!$Q$75,-13)</f>
        <v>44713</v>
      </c>
      <c r="O13" s="339"/>
      <c r="P13" s="339"/>
      <c r="Q13" s="339">
        <f>EDATE(1!$Q$75,-12)</f>
        <v>44743</v>
      </c>
      <c r="R13" s="339"/>
      <c r="S13" s="339"/>
      <c r="T13" s="339">
        <f>EDATE(1!$Q$75,-11)</f>
        <v>44774</v>
      </c>
      <c r="U13" s="339"/>
      <c r="V13" s="339"/>
      <c r="W13" s="339">
        <f>EDATE(1!$Q$75,-10)</f>
        <v>44805</v>
      </c>
      <c r="X13" s="339"/>
      <c r="Y13" s="339"/>
      <c r="Z13" s="339">
        <f>EDATE(1!$Q$75,-9)</f>
        <v>44835</v>
      </c>
      <c r="AA13" s="339"/>
      <c r="AB13" s="339"/>
      <c r="AC13" s="339">
        <f>EDATE(1!$Q$75,-8)</f>
        <v>44866</v>
      </c>
      <c r="AD13" s="339"/>
      <c r="AE13" s="339"/>
      <c r="AF13" s="339">
        <f>EDATE(1!$Q$75,-7)</f>
        <v>44896</v>
      </c>
      <c r="AG13" s="339"/>
      <c r="AH13" s="339"/>
      <c r="AI13" s="339">
        <f>EDATE(1!$Q$75,-6)</f>
        <v>44927</v>
      </c>
      <c r="AJ13" s="339"/>
      <c r="AK13" s="339"/>
      <c r="AL13" s="339">
        <f>EDATE(1!$Q$75,-5)</f>
        <v>44958</v>
      </c>
      <c r="AM13" s="339"/>
      <c r="AN13" s="339"/>
      <c r="AO13" s="339">
        <f>EDATE(1!$Q$75,-4)</f>
        <v>44986</v>
      </c>
      <c r="AP13" s="339"/>
      <c r="AQ13" s="339"/>
      <c r="AR13" s="339">
        <f>EDATE(1!$Q$75,-3)</f>
        <v>45017</v>
      </c>
      <c r="AS13" s="339"/>
      <c r="AT13" s="339"/>
      <c r="AU13" s="339">
        <f>EDATE(1!$Q$75,-2)</f>
        <v>45047</v>
      </c>
      <c r="AV13" s="339"/>
      <c r="AW13" s="339"/>
      <c r="AX13" s="25"/>
    </row>
    <row r="14" spans="1:50" ht="15" customHeight="1">
      <c r="A14" s="25"/>
      <c r="B14" s="272"/>
      <c r="C14" s="273"/>
      <c r="D14" s="273"/>
      <c r="E14" s="273"/>
      <c r="F14" s="273"/>
      <c r="G14" s="273"/>
      <c r="H14" s="273"/>
      <c r="I14" s="273"/>
      <c r="J14" s="272"/>
      <c r="K14" s="273"/>
      <c r="L14" s="273"/>
      <c r="M14" s="274"/>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25"/>
    </row>
    <row r="15" spans="1:50" ht="11.25" customHeight="1">
      <c r="A15" s="25"/>
      <c r="B15" s="354" t="s">
        <v>16</v>
      </c>
      <c r="C15" s="355"/>
      <c r="D15" s="355"/>
      <c r="E15" s="355"/>
      <c r="F15" s="355"/>
      <c r="G15" s="355"/>
      <c r="H15" s="355"/>
      <c r="I15" s="356"/>
      <c r="J15" s="363" t="s">
        <v>14</v>
      </c>
      <c r="K15" s="364"/>
      <c r="L15" s="364"/>
      <c r="M15" s="365"/>
      <c r="N15" s="344"/>
      <c r="O15" s="302"/>
      <c r="P15" s="303"/>
      <c r="Q15" s="344"/>
      <c r="R15" s="302"/>
      <c r="S15" s="303"/>
      <c r="T15" s="344"/>
      <c r="U15" s="302"/>
      <c r="V15" s="303"/>
      <c r="W15" s="344"/>
      <c r="X15" s="302"/>
      <c r="Y15" s="303"/>
      <c r="Z15" s="344"/>
      <c r="AA15" s="302"/>
      <c r="AB15" s="303"/>
      <c r="AC15" s="344"/>
      <c r="AD15" s="302"/>
      <c r="AE15" s="303"/>
      <c r="AF15" s="344"/>
      <c r="AG15" s="302"/>
      <c r="AH15" s="303"/>
      <c r="AI15" s="344"/>
      <c r="AJ15" s="302"/>
      <c r="AK15" s="303"/>
      <c r="AL15" s="344"/>
      <c r="AM15" s="302"/>
      <c r="AN15" s="303"/>
      <c r="AO15" s="344"/>
      <c r="AP15" s="302"/>
      <c r="AQ15" s="303"/>
      <c r="AR15" s="344"/>
      <c r="AS15" s="302"/>
      <c r="AT15" s="303"/>
      <c r="AU15" s="344"/>
      <c r="AV15" s="302"/>
      <c r="AW15" s="303"/>
      <c r="AX15" s="25"/>
    </row>
    <row r="16" spans="1:50" ht="11.25" customHeight="1">
      <c r="A16" s="25"/>
      <c r="B16" s="357"/>
      <c r="C16" s="358"/>
      <c r="D16" s="358"/>
      <c r="E16" s="358"/>
      <c r="F16" s="358"/>
      <c r="G16" s="358"/>
      <c r="H16" s="358"/>
      <c r="I16" s="359"/>
      <c r="J16" s="366"/>
      <c r="K16" s="367"/>
      <c r="L16" s="367"/>
      <c r="M16" s="368"/>
      <c r="N16" s="345"/>
      <c r="O16" s="346"/>
      <c r="P16" s="347"/>
      <c r="Q16" s="345"/>
      <c r="R16" s="346"/>
      <c r="S16" s="347"/>
      <c r="T16" s="345"/>
      <c r="U16" s="346"/>
      <c r="V16" s="347"/>
      <c r="W16" s="345"/>
      <c r="X16" s="346"/>
      <c r="Y16" s="347"/>
      <c r="Z16" s="345"/>
      <c r="AA16" s="346"/>
      <c r="AB16" s="347"/>
      <c r="AC16" s="345"/>
      <c r="AD16" s="346"/>
      <c r="AE16" s="347"/>
      <c r="AF16" s="345"/>
      <c r="AG16" s="346"/>
      <c r="AH16" s="347"/>
      <c r="AI16" s="345"/>
      <c r="AJ16" s="346"/>
      <c r="AK16" s="347"/>
      <c r="AL16" s="345"/>
      <c r="AM16" s="346"/>
      <c r="AN16" s="347"/>
      <c r="AO16" s="345"/>
      <c r="AP16" s="346"/>
      <c r="AQ16" s="347"/>
      <c r="AR16" s="345"/>
      <c r="AS16" s="346"/>
      <c r="AT16" s="347"/>
      <c r="AU16" s="345"/>
      <c r="AV16" s="346"/>
      <c r="AW16" s="347"/>
      <c r="AX16" s="25"/>
    </row>
    <row r="17" spans="1:50" ht="11.25" customHeight="1">
      <c r="A17" s="25"/>
      <c r="B17" s="357"/>
      <c r="C17" s="358"/>
      <c r="D17" s="358"/>
      <c r="E17" s="358"/>
      <c r="F17" s="358"/>
      <c r="G17" s="358"/>
      <c r="H17" s="358"/>
      <c r="I17" s="359"/>
      <c r="J17" s="348" t="s">
        <v>15</v>
      </c>
      <c r="K17" s="349"/>
      <c r="L17" s="349"/>
      <c r="M17" s="350"/>
      <c r="N17" s="340"/>
      <c r="O17" s="341"/>
      <c r="P17" s="342"/>
      <c r="Q17" s="340"/>
      <c r="R17" s="341"/>
      <c r="S17" s="342"/>
      <c r="T17" s="340"/>
      <c r="U17" s="341"/>
      <c r="V17" s="342"/>
      <c r="W17" s="340"/>
      <c r="X17" s="341"/>
      <c r="Y17" s="342"/>
      <c r="Z17" s="340"/>
      <c r="AA17" s="341"/>
      <c r="AB17" s="342"/>
      <c r="AC17" s="340"/>
      <c r="AD17" s="341"/>
      <c r="AE17" s="342"/>
      <c r="AF17" s="340"/>
      <c r="AG17" s="341"/>
      <c r="AH17" s="342"/>
      <c r="AI17" s="340"/>
      <c r="AJ17" s="341"/>
      <c r="AK17" s="342"/>
      <c r="AL17" s="340"/>
      <c r="AM17" s="341"/>
      <c r="AN17" s="342"/>
      <c r="AO17" s="340"/>
      <c r="AP17" s="341"/>
      <c r="AQ17" s="342"/>
      <c r="AR17" s="340"/>
      <c r="AS17" s="341"/>
      <c r="AT17" s="342"/>
      <c r="AU17" s="340"/>
      <c r="AV17" s="341"/>
      <c r="AW17" s="342"/>
      <c r="AX17" s="25"/>
    </row>
    <row r="18" spans="1:50" ht="11.25" customHeight="1">
      <c r="A18" s="25"/>
      <c r="B18" s="360"/>
      <c r="C18" s="361"/>
      <c r="D18" s="361"/>
      <c r="E18" s="361"/>
      <c r="F18" s="361"/>
      <c r="G18" s="361"/>
      <c r="H18" s="361"/>
      <c r="I18" s="362"/>
      <c r="J18" s="351"/>
      <c r="K18" s="352"/>
      <c r="L18" s="352"/>
      <c r="M18" s="353"/>
      <c r="N18" s="343"/>
      <c r="O18" s="304"/>
      <c r="P18" s="305"/>
      <c r="Q18" s="343"/>
      <c r="R18" s="304"/>
      <c r="S18" s="305"/>
      <c r="T18" s="343"/>
      <c r="U18" s="304"/>
      <c r="V18" s="305"/>
      <c r="W18" s="343"/>
      <c r="X18" s="304"/>
      <c r="Y18" s="305"/>
      <c r="Z18" s="343"/>
      <c r="AA18" s="304"/>
      <c r="AB18" s="305"/>
      <c r="AC18" s="343"/>
      <c r="AD18" s="304"/>
      <c r="AE18" s="305"/>
      <c r="AF18" s="343"/>
      <c r="AG18" s="304"/>
      <c r="AH18" s="305"/>
      <c r="AI18" s="343"/>
      <c r="AJ18" s="304"/>
      <c r="AK18" s="305"/>
      <c r="AL18" s="343"/>
      <c r="AM18" s="304"/>
      <c r="AN18" s="305"/>
      <c r="AO18" s="343"/>
      <c r="AP18" s="304"/>
      <c r="AQ18" s="305"/>
      <c r="AR18" s="343"/>
      <c r="AS18" s="304"/>
      <c r="AT18" s="305"/>
      <c r="AU18" s="343"/>
      <c r="AV18" s="304"/>
      <c r="AW18" s="305"/>
      <c r="AX18" s="25"/>
    </row>
    <row r="19" spans="1:50" ht="11.25" customHeight="1">
      <c r="A19" s="25"/>
      <c r="B19" s="381" t="s">
        <v>17</v>
      </c>
      <c r="C19" s="381"/>
      <c r="D19" s="381"/>
      <c r="E19" s="381"/>
      <c r="F19" s="381"/>
      <c r="G19" s="381"/>
      <c r="H19" s="381"/>
      <c r="I19" s="381"/>
      <c r="J19" s="363" t="s">
        <v>14</v>
      </c>
      <c r="K19" s="364"/>
      <c r="L19" s="364"/>
      <c r="M19" s="365"/>
      <c r="N19" s="344"/>
      <c r="O19" s="302"/>
      <c r="P19" s="303"/>
      <c r="Q19" s="344"/>
      <c r="R19" s="302"/>
      <c r="S19" s="303"/>
      <c r="T19" s="344"/>
      <c r="U19" s="302"/>
      <c r="V19" s="303"/>
      <c r="W19" s="344"/>
      <c r="X19" s="302"/>
      <c r="Y19" s="303"/>
      <c r="Z19" s="344"/>
      <c r="AA19" s="302"/>
      <c r="AB19" s="303"/>
      <c r="AC19" s="344"/>
      <c r="AD19" s="302"/>
      <c r="AE19" s="303"/>
      <c r="AF19" s="344"/>
      <c r="AG19" s="302"/>
      <c r="AH19" s="303"/>
      <c r="AI19" s="344"/>
      <c r="AJ19" s="302"/>
      <c r="AK19" s="303"/>
      <c r="AL19" s="344"/>
      <c r="AM19" s="302"/>
      <c r="AN19" s="303"/>
      <c r="AO19" s="344"/>
      <c r="AP19" s="302"/>
      <c r="AQ19" s="303"/>
      <c r="AR19" s="344"/>
      <c r="AS19" s="302"/>
      <c r="AT19" s="303"/>
      <c r="AU19" s="344"/>
      <c r="AV19" s="302"/>
      <c r="AW19" s="303"/>
      <c r="AX19" s="25"/>
    </row>
    <row r="20" spans="1:50" ht="11.25" customHeight="1">
      <c r="A20" s="25"/>
      <c r="B20" s="381"/>
      <c r="C20" s="381"/>
      <c r="D20" s="381"/>
      <c r="E20" s="381"/>
      <c r="F20" s="381"/>
      <c r="G20" s="381"/>
      <c r="H20" s="381"/>
      <c r="I20" s="381"/>
      <c r="J20" s="366"/>
      <c r="K20" s="367"/>
      <c r="L20" s="367"/>
      <c r="M20" s="368"/>
      <c r="N20" s="345"/>
      <c r="O20" s="346"/>
      <c r="P20" s="347"/>
      <c r="Q20" s="345"/>
      <c r="R20" s="346"/>
      <c r="S20" s="347"/>
      <c r="T20" s="345"/>
      <c r="U20" s="346"/>
      <c r="V20" s="347"/>
      <c r="W20" s="345"/>
      <c r="X20" s="346"/>
      <c r="Y20" s="347"/>
      <c r="Z20" s="345"/>
      <c r="AA20" s="346"/>
      <c r="AB20" s="347"/>
      <c r="AC20" s="345"/>
      <c r="AD20" s="346"/>
      <c r="AE20" s="347"/>
      <c r="AF20" s="345"/>
      <c r="AG20" s="346"/>
      <c r="AH20" s="347"/>
      <c r="AI20" s="345"/>
      <c r="AJ20" s="346"/>
      <c r="AK20" s="347"/>
      <c r="AL20" s="345"/>
      <c r="AM20" s="346"/>
      <c r="AN20" s="347"/>
      <c r="AO20" s="345"/>
      <c r="AP20" s="346"/>
      <c r="AQ20" s="347"/>
      <c r="AR20" s="345"/>
      <c r="AS20" s="346"/>
      <c r="AT20" s="347"/>
      <c r="AU20" s="345"/>
      <c r="AV20" s="346"/>
      <c r="AW20" s="347"/>
      <c r="AX20" s="25"/>
    </row>
    <row r="21" spans="1:50" ht="11.25" customHeight="1">
      <c r="A21" s="25"/>
      <c r="B21" s="381"/>
      <c r="C21" s="381"/>
      <c r="D21" s="381"/>
      <c r="E21" s="381"/>
      <c r="F21" s="381"/>
      <c r="G21" s="381"/>
      <c r="H21" s="381"/>
      <c r="I21" s="381"/>
      <c r="J21" s="348" t="s">
        <v>15</v>
      </c>
      <c r="K21" s="349"/>
      <c r="L21" s="349"/>
      <c r="M21" s="350"/>
      <c r="N21" s="340"/>
      <c r="O21" s="341"/>
      <c r="P21" s="342"/>
      <c r="Q21" s="340"/>
      <c r="R21" s="341"/>
      <c r="S21" s="342"/>
      <c r="T21" s="340"/>
      <c r="U21" s="341"/>
      <c r="V21" s="342"/>
      <c r="W21" s="340"/>
      <c r="X21" s="341"/>
      <c r="Y21" s="342"/>
      <c r="Z21" s="340"/>
      <c r="AA21" s="341"/>
      <c r="AB21" s="342"/>
      <c r="AC21" s="340"/>
      <c r="AD21" s="341"/>
      <c r="AE21" s="342"/>
      <c r="AF21" s="340"/>
      <c r="AG21" s="341"/>
      <c r="AH21" s="342"/>
      <c r="AI21" s="340"/>
      <c r="AJ21" s="341"/>
      <c r="AK21" s="342"/>
      <c r="AL21" s="340"/>
      <c r="AM21" s="341"/>
      <c r="AN21" s="342"/>
      <c r="AO21" s="340"/>
      <c r="AP21" s="341"/>
      <c r="AQ21" s="342"/>
      <c r="AR21" s="340"/>
      <c r="AS21" s="341"/>
      <c r="AT21" s="342"/>
      <c r="AU21" s="340"/>
      <c r="AV21" s="341"/>
      <c r="AW21" s="342"/>
      <c r="AX21" s="25"/>
    </row>
    <row r="22" spans="1:50" ht="11.25" customHeight="1">
      <c r="A22" s="25"/>
      <c r="B22" s="381"/>
      <c r="C22" s="381"/>
      <c r="D22" s="381"/>
      <c r="E22" s="381"/>
      <c r="F22" s="381"/>
      <c r="G22" s="381"/>
      <c r="H22" s="381"/>
      <c r="I22" s="381"/>
      <c r="J22" s="351"/>
      <c r="K22" s="352"/>
      <c r="L22" s="352"/>
      <c r="M22" s="353"/>
      <c r="N22" s="343"/>
      <c r="O22" s="304"/>
      <c r="P22" s="305"/>
      <c r="Q22" s="343"/>
      <c r="R22" s="304"/>
      <c r="S22" s="305"/>
      <c r="T22" s="343"/>
      <c r="U22" s="304"/>
      <c r="V22" s="305"/>
      <c r="W22" s="343"/>
      <c r="X22" s="304"/>
      <c r="Y22" s="305"/>
      <c r="Z22" s="343"/>
      <c r="AA22" s="304"/>
      <c r="AB22" s="305"/>
      <c r="AC22" s="343"/>
      <c r="AD22" s="304"/>
      <c r="AE22" s="305"/>
      <c r="AF22" s="343"/>
      <c r="AG22" s="304"/>
      <c r="AH22" s="305"/>
      <c r="AI22" s="343"/>
      <c r="AJ22" s="304"/>
      <c r="AK22" s="305"/>
      <c r="AL22" s="343"/>
      <c r="AM22" s="304"/>
      <c r="AN22" s="305"/>
      <c r="AO22" s="343"/>
      <c r="AP22" s="304"/>
      <c r="AQ22" s="305"/>
      <c r="AR22" s="343"/>
      <c r="AS22" s="304"/>
      <c r="AT22" s="305"/>
      <c r="AU22" s="343"/>
      <c r="AV22" s="304"/>
      <c r="AW22" s="305"/>
      <c r="AX22" s="25"/>
    </row>
    <row r="23" spans="1:50" ht="11.25" customHeight="1">
      <c r="A23" s="25"/>
      <c r="B23" s="381" t="s">
        <v>18</v>
      </c>
      <c r="C23" s="381"/>
      <c r="D23" s="381"/>
      <c r="E23" s="381"/>
      <c r="F23" s="381"/>
      <c r="G23" s="381"/>
      <c r="H23" s="381"/>
      <c r="I23" s="381"/>
      <c r="J23" s="363" t="s">
        <v>14</v>
      </c>
      <c r="K23" s="364"/>
      <c r="L23" s="364"/>
      <c r="M23" s="365"/>
      <c r="N23" s="344"/>
      <c r="O23" s="302"/>
      <c r="P23" s="303"/>
      <c r="Q23" s="344"/>
      <c r="R23" s="302"/>
      <c r="S23" s="303"/>
      <c r="T23" s="344"/>
      <c r="U23" s="302"/>
      <c r="V23" s="303"/>
      <c r="W23" s="344"/>
      <c r="X23" s="302"/>
      <c r="Y23" s="303"/>
      <c r="Z23" s="344"/>
      <c r="AA23" s="302"/>
      <c r="AB23" s="303"/>
      <c r="AC23" s="344"/>
      <c r="AD23" s="302"/>
      <c r="AE23" s="303"/>
      <c r="AF23" s="344"/>
      <c r="AG23" s="302"/>
      <c r="AH23" s="303"/>
      <c r="AI23" s="344"/>
      <c r="AJ23" s="302"/>
      <c r="AK23" s="303"/>
      <c r="AL23" s="344"/>
      <c r="AM23" s="302"/>
      <c r="AN23" s="303"/>
      <c r="AO23" s="344"/>
      <c r="AP23" s="302"/>
      <c r="AQ23" s="303"/>
      <c r="AR23" s="344"/>
      <c r="AS23" s="302"/>
      <c r="AT23" s="303"/>
      <c r="AU23" s="344"/>
      <c r="AV23" s="302"/>
      <c r="AW23" s="303"/>
      <c r="AX23" s="25"/>
    </row>
    <row r="24" spans="1:50" ht="11.25" customHeight="1">
      <c r="A24" s="25"/>
      <c r="B24" s="381"/>
      <c r="C24" s="381"/>
      <c r="D24" s="381"/>
      <c r="E24" s="381"/>
      <c r="F24" s="381"/>
      <c r="G24" s="381"/>
      <c r="H24" s="381"/>
      <c r="I24" s="381"/>
      <c r="J24" s="366"/>
      <c r="K24" s="367"/>
      <c r="L24" s="367"/>
      <c r="M24" s="368"/>
      <c r="N24" s="345"/>
      <c r="O24" s="346"/>
      <c r="P24" s="347"/>
      <c r="Q24" s="345"/>
      <c r="R24" s="346"/>
      <c r="S24" s="347"/>
      <c r="T24" s="345"/>
      <c r="U24" s="346"/>
      <c r="V24" s="347"/>
      <c r="W24" s="345"/>
      <c r="X24" s="346"/>
      <c r="Y24" s="347"/>
      <c r="Z24" s="345"/>
      <c r="AA24" s="346"/>
      <c r="AB24" s="347"/>
      <c r="AC24" s="345"/>
      <c r="AD24" s="346"/>
      <c r="AE24" s="347"/>
      <c r="AF24" s="345"/>
      <c r="AG24" s="346"/>
      <c r="AH24" s="347"/>
      <c r="AI24" s="345"/>
      <c r="AJ24" s="346"/>
      <c r="AK24" s="347"/>
      <c r="AL24" s="345"/>
      <c r="AM24" s="346"/>
      <c r="AN24" s="347"/>
      <c r="AO24" s="345"/>
      <c r="AP24" s="346"/>
      <c r="AQ24" s="347"/>
      <c r="AR24" s="345"/>
      <c r="AS24" s="346"/>
      <c r="AT24" s="347"/>
      <c r="AU24" s="345"/>
      <c r="AV24" s="346"/>
      <c r="AW24" s="347"/>
      <c r="AX24" s="25"/>
    </row>
    <row r="25" spans="1:50" ht="11.25" customHeight="1">
      <c r="A25" s="25"/>
      <c r="B25" s="381"/>
      <c r="C25" s="381"/>
      <c r="D25" s="381"/>
      <c r="E25" s="381"/>
      <c r="F25" s="381"/>
      <c r="G25" s="381"/>
      <c r="H25" s="381"/>
      <c r="I25" s="381"/>
      <c r="J25" s="348" t="s">
        <v>15</v>
      </c>
      <c r="K25" s="349"/>
      <c r="L25" s="349"/>
      <c r="M25" s="350"/>
      <c r="N25" s="340"/>
      <c r="O25" s="341"/>
      <c r="P25" s="342"/>
      <c r="Q25" s="340"/>
      <c r="R25" s="341"/>
      <c r="S25" s="342"/>
      <c r="T25" s="340"/>
      <c r="U25" s="341"/>
      <c r="V25" s="342"/>
      <c r="W25" s="340"/>
      <c r="X25" s="341"/>
      <c r="Y25" s="342"/>
      <c r="Z25" s="340"/>
      <c r="AA25" s="341"/>
      <c r="AB25" s="342"/>
      <c r="AC25" s="340"/>
      <c r="AD25" s="341"/>
      <c r="AE25" s="342"/>
      <c r="AF25" s="340"/>
      <c r="AG25" s="341"/>
      <c r="AH25" s="342"/>
      <c r="AI25" s="340"/>
      <c r="AJ25" s="341"/>
      <c r="AK25" s="342"/>
      <c r="AL25" s="340"/>
      <c r="AM25" s="341"/>
      <c r="AN25" s="342"/>
      <c r="AO25" s="340"/>
      <c r="AP25" s="341"/>
      <c r="AQ25" s="342"/>
      <c r="AR25" s="340"/>
      <c r="AS25" s="341"/>
      <c r="AT25" s="342"/>
      <c r="AU25" s="340"/>
      <c r="AV25" s="341"/>
      <c r="AW25" s="342"/>
      <c r="AX25" s="25"/>
    </row>
    <row r="26" spans="1:50" ht="11.25" customHeight="1">
      <c r="A26" s="25"/>
      <c r="B26" s="381"/>
      <c r="C26" s="381"/>
      <c r="D26" s="381"/>
      <c r="E26" s="381"/>
      <c r="F26" s="381"/>
      <c r="G26" s="381"/>
      <c r="H26" s="381"/>
      <c r="I26" s="381"/>
      <c r="J26" s="351"/>
      <c r="K26" s="352"/>
      <c r="L26" s="352"/>
      <c r="M26" s="353"/>
      <c r="N26" s="343"/>
      <c r="O26" s="304"/>
      <c r="P26" s="305"/>
      <c r="Q26" s="343"/>
      <c r="R26" s="304"/>
      <c r="S26" s="305"/>
      <c r="T26" s="343"/>
      <c r="U26" s="304"/>
      <c r="V26" s="305"/>
      <c r="W26" s="343"/>
      <c r="X26" s="304"/>
      <c r="Y26" s="305"/>
      <c r="Z26" s="343"/>
      <c r="AA26" s="304"/>
      <c r="AB26" s="305"/>
      <c r="AC26" s="343"/>
      <c r="AD26" s="304"/>
      <c r="AE26" s="305"/>
      <c r="AF26" s="343"/>
      <c r="AG26" s="304"/>
      <c r="AH26" s="305"/>
      <c r="AI26" s="343"/>
      <c r="AJ26" s="304"/>
      <c r="AK26" s="305"/>
      <c r="AL26" s="343"/>
      <c r="AM26" s="304"/>
      <c r="AN26" s="305"/>
      <c r="AO26" s="343"/>
      <c r="AP26" s="304"/>
      <c r="AQ26" s="305"/>
      <c r="AR26" s="343"/>
      <c r="AS26" s="304"/>
      <c r="AT26" s="305"/>
      <c r="AU26" s="343"/>
      <c r="AV26" s="304"/>
      <c r="AW26" s="305"/>
      <c r="AX26" s="25"/>
    </row>
    <row r="27" spans="1:50" ht="11.25" customHeight="1">
      <c r="A27" s="25"/>
      <c r="B27" s="266" t="s">
        <v>421</v>
      </c>
      <c r="C27" s="382"/>
      <c r="D27" s="382"/>
      <c r="E27" s="382"/>
      <c r="F27" s="382"/>
      <c r="G27" s="382"/>
      <c r="H27" s="382"/>
      <c r="I27" s="383"/>
      <c r="J27" s="363" t="s">
        <v>14</v>
      </c>
      <c r="K27" s="364"/>
      <c r="L27" s="364"/>
      <c r="M27" s="365"/>
      <c r="N27" s="344"/>
      <c r="O27" s="302"/>
      <c r="P27" s="303"/>
      <c r="Q27" s="344"/>
      <c r="R27" s="302"/>
      <c r="S27" s="303"/>
      <c r="T27" s="344"/>
      <c r="U27" s="302"/>
      <c r="V27" s="303"/>
      <c r="W27" s="344"/>
      <c r="X27" s="302"/>
      <c r="Y27" s="303"/>
      <c r="Z27" s="344"/>
      <c r="AA27" s="302"/>
      <c r="AB27" s="303"/>
      <c r="AC27" s="344"/>
      <c r="AD27" s="302"/>
      <c r="AE27" s="303"/>
      <c r="AF27" s="344"/>
      <c r="AG27" s="302"/>
      <c r="AH27" s="303"/>
      <c r="AI27" s="344"/>
      <c r="AJ27" s="302"/>
      <c r="AK27" s="303"/>
      <c r="AL27" s="344"/>
      <c r="AM27" s="302"/>
      <c r="AN27" s="303"/>
      <c r="AO27" s="344"/>
      <c r="AP27" s="302"/>
      <c r="AQ27" s="303"/>
      <c r="AR27" s="344"/>
      <c r="AS27" s="302"/>
      <c r="AT27" s="303"/>
      <c r="AU27" s="344"/>
      <c r="AV27" s="302"/>
      <c r="AW27" s="303"/>
      <c r="AX27" s="25"/>
    </row>
    <row r="28" spans="1:50" ht="11.25" customHeight="1">
      <c r="A28" s="25"/>
      <c r="B28" s="389"/>
      <c r="C28" s="390"/>
      <c r="D28" s="390"/>
      <c r="E28" s="390"/>
      <c r="F28" s="390"/>
      <c r="G28" s="390"/>
      <c r="H28" s="390"/>
      <c r="I28" s="391"/>
      <c r="J28" s="366"/>
      <c r="K28" s="367"/>
      <c r="L28" s="367"/>
      <c r="M28" s="368"/>
      <c r="N28" s="345"/>
      <c r="O28" s="346"/>
      <c r="P28" s="347"/>
      <c r="Q28" s="345"/>
      <c r="R28" s="346"/>
      <c r="S28" s="347"/>
      <c r="T28" s="345"/>
      <c r="U28" s="346"/>
      <c r="V28" s="347"/>
      <c r="W28" s="345"/>
      <c r="X28" s="346"/>
      <c r="Y28" s="347"/>
      <c r="Z28" s="345"/>
      <c r="AA28" s="346"/>
      <c r="AB28" s="347"/>
      <c r="AC28" s="345"/>
      <c r="AD28" s="346"/>
      <c r="AE28" s="347"/>
      <c r="AF28" s="345"/>
      <c r="AG28" s="346"/>
      <c r="AH28" s="347"/>
      <c r="AI28" s="345"/>
      <c r="AJ28" s="346"/>
      <c r="AK28" s="347"/>
      <c r="AL28" s="345"/>
      <c r="AM28" s="346"/>
      <c r="AN28" s="347"/>
      <c r="AO28" s="345"/>
      <c r="AP28" s="346"/>
      <c r="AQ28" s="347"/>
      <c r="AR28" s="345"/>
      <c r="AS28" s="346"/>
      <c r="AT28" s="347"/>
      <c r="AU28" s="345"/>
      <c r="AV28" s="346"/>
      <c r="AW28" s="347"/>
      <c r="AX28" s="25"/>
    </row>
    <row r="29" spans="1:50" ht="11.25" customHeight="1">
      <c r="A29" s="25"/>
      <c r="B29" s="389"/>
      <c r="C29" s="390"/>
      <c r="D29" s="390"/>
      <c r="E29" s="390"/>
      <c r="F29" s="390"/>
      <c r="G29" s="390"/>
      <c r="H29" s="390"/>
      <c r="I29" s="391"/>
      <c r="J29" s="348" t="s">
        <v>15</v>
      </c>
      <c r="K29" s="349"/>
      <c r="L29" s="349"/>
      <c r="M29" s="350"/>
      <c r="N29" s="340"/>
      <c r="O29" s="341"/>
      <c r="P29" s="342"/>
      <c r="Q29" s="340"/>
      <c r="R29" s="341"/>
      <c r="S29" s="342"/>
      <c r="T29" s="340"/>
      <c r="U29" s="341"/>
      <c r="V29" s="342"/>
      <c r="W29" s="340"/>
      <c r="X29" s="341"/>
      <c r="Y29" s="342"/>
      <c r="Z29" s="340"/>
      <c r="AA29" s="341"/>
      <c r="AB29" s="342"/>
      <c r="AC29" s="340"/>
      <c r="AD29" s="341"/>
      <c r="AE29" s="342"/>
      <c r="AF29" s="340"/>
      <c r="AG29" s="341"/>
      <c r="AH29" s="342"/>
      <c r="AI29" s="340"/>
      <c r="AJ29" s="341"/>
      <c r="AK29" s="342"/>
      <c r="AL29" s="340"/>
      <c r="AM29" s="341"/>
      <c r="AN29" s="342"/>
      <c r="AO29" s="340"/>
      <c r="AP29" s="341"/>
      <c r="AQ29" s="342"/>
      <c r="AR29" s="340"/>
      <c r="AS29" s="341"/>
      <c r="AT29" s="342"/>
      <c r="AU29" s="340"/>
      <c r="AV29" s="341"/>
      <c r="AW29" s="342"/>
      <c r="AX29" s="25"/>
    </row>
    <row r="30" spans="1:50" ht="11.25" customHeight="1">
      <c r="A30" s="25"/>
      <c r="B30" s="384"/>
      <c r="C30" s="385"/>
      <c r="D30" s="385"/>
      <c r="E30" s="385"/>
      <c r="F30" s="385"/>
      <c r="G30" s="385"/>
      <c r="H30" s="385"/>
      <c r="I30" s="386"/>
      <c r="J30" s="351"/>
      <c r="K30" s="352"/>
      <c r="L30" s="352"/>
      <c r="M30" s="353"/>
      <c r="N30" s="343"/>
      <c r="O30" s="304"/>
      <c r="P30" s="305"/>
      <c r="Q30" s="343"/>
      <c r="R30" s="304"/>
      <c r="S30" s="305"/>
      <c r="T30" s="343"/>
      <c r="U30" s="304"/>
      <c r="V30" s="305"/>
      <c r="W30" s="343"/>
      <c r="X30" s="304"/>
      <c r="Y30" s="305"/>
      <c r="Z30" s="343"/>
      <c r="AA30" s="304"/>
      <c r="AB30" s="305"/>
      <c r="AC30" s="343"/>
      <c r="AD30" s="304"/>
      <c r="AE30" s="305"/>
      <c r="AF30" s="343"/>
      <c r="AG30" s="304"/>
      <c r="AH30" s="305"/>
      <c r="AI30" s="343"/>
      <c r="AJ30" s="304"/>
      <c r="AK30" s="305"/>
      <c r="AL30" s="343"/>
      <c r="AM30" s="304"/>
      <c r="AN30" s="305"/>
      <c r="AO30" s="343"/>
      <c r="AP30" s="304"/>
      <c r="AQ30" s="305"/>
      <c r="AR30" s="343"/>
      <c r="AS30" s="304"/>
      <c r="AT30" s="305"/>
      <c r="AU30" s="343"/>
      <c r="AV30" s="304"/>
      <c r="AW30" s="305"/>
      <c r="AX30" s="25"/>
    </row>
    <row r="31" spans="1:50" ht="11.25" customHeight="1">
      <c r="A31" s="25"/>
      <c r="B31" s="266" t="s">
        <v>422</v>
      </c>
      <c r="C31" s="267"/>
      <c r="D31" s="267"/>
      <c r="E31" s="267"/>
      <c r="F31" s="267"/>
      <c r="G31" s="267"/>
      <c r="H31" s="267"/>
      <c r="I31" s="268"/>
      <c r="J31" s="363" t="s">
        <v>14</v>
      </c>
      <c r="K31" s="364"/>
      <c r="L31" s="364"/>
      <c r="M31" s="365"/>
      <c r="N31" s="344"/>
      <c r="O31" s="302"/>
      <c r="P31" s="303"/>
      <c r="Q31" s="344"/>
      <c r="R31" s="302"/>
      <c r="S31" s="303"/>
      <c r="T31" s="344"/>
      <c r="U31" s="302"/>
      <c r="V31" s="303"/>
      <c r="W31" s="344"/>
      <c r="X31" s="302"/>
      <c r="Y31" s="303"/>
      <c r="Z31" s="344"/>
      <c r="AA31" s="302"/>
      <c r="AB31" s="303"/>
      <c r="AC31" s="344"/>
      <c r="AD31" s="302"/>
      <c r="AE31" s="303"/>
      <c r="AF31" s="344"/>
      <c r="AG31" s="302"/>
      <c r="AH31" s="303"/>
      <c r="AI31" s="344"/>
      <c r="AJ31" s="302"/>
      <c r="AK31" s="303"/>
      <c r="AL31" s="344"/>
      <c r="AM31" s="302"/>
      <c r="AN31" s="303"/>
      <c r="AO31" s="344"/>
      <c r="AP31" s="302"/>
      <c r="AQ31" s="303"/>
      <c r="AR31" s="344"/>
      <c r="AS31" s="302"/>
      <c r="AT31" s="303"/>
      <c r="AU31" s="344"/>
      <c r="AV31" s="302"/>
      <c r="AW31" s="303"/>
      <c r="AX31" s="25"/>
    </row>
    <row r="32" spans="1:50" ht="11.25" customHeight="1">
      <c r="A32" s="25"/>
      <c r="B32" s="269"/>
      <c r="C32" s="270"/>
      <c r="D32" s="270"/>
      <c r="E32" s="270"/>
      <c r="F32" s="270"/>
      <c r="G32" s="270"/>
      <c r="H32" s="270"/>
      <c r="I32" s="271"/>
      <c r="J32" s="366"/>
      <c r="K32" s="367"/>
      <c r="L32" s="367"/>
      <c r="M32" s="368"/>
      <c r="N32" s="345"/>
      <c r="O32" s="346"/>
      <c r="P32" s="347"/>
      <c r="Q32" s="345"/>
      <c r="R32" s="346"/>
      <c r="S32" s="347"/>
      <c r="T32" s="345"/>
      <c r="U32" s="346"/>
      <c r="V32" s="347"/>
      <c r="W32" s="345"/>
      <c r="X32" s="346"/>
      <c r="Y32" s="347"/>
      <c r="Z32" s="345"/>
      <c r="AA32" s="346"/>
      <c r="AB32" s="347"/>
      <c r="AC32" s="345"/>
      <c r="AD32" s="346"/>
      <c r="AE32" s="347"/>
      <c r="AF32" s="345"/>
      <c r="AG32" s="346"/>
      <c r="AH32" s="347"/>
      <c r="AI32" s="345"/>
      <c r="AJ32" s="346"/>
      <c r="AK32" s="347"/>
      <c r="AL32" s="345"/>
      <c r="AM32" s="346"/>
      <c r="AN32" s="347"/>
      <c r="AO32" s="345"/>
      <c r="AP32" s="346"/>
      <c r="AQ32" s="347"/>
      <c r="AR32" s="345"/>
      <c r="AS32" s="346"/>
      <c r="AT32" s="347"/>
      <c r="AU32" s="345"/>
      <c r="AV32" s="346"/>
      <c r="AW32" s="347"/>
      <c r="AX32" s="25"/>
    </row>
    <row r="33" spans="1:50" ht="11.25" customHeight="1">
      <c r="A33" s="25"/>
      <c r="B33" s="269"/>
      <c r="C33" s="270"/>
      <c r="D33" s="270"/>
      <c r="E33" s="270"/>
      <c r="F33" s="270"/>
      <c r="G33" s="270"/>
      <c r="H33" s="270"/>
      <c r="I33" s="271"/>
      <c r="J33" s="348" t="s">
        <v>15</v>
      </c>
      <c r="K33" s="349"/>
      <c r="L33" s="349"/>
      <c r="M33" s="350"/>
      <c r="N33" s="340"/>
      <c r="O33" s="341"/>
      <c r="P33" s="342"/>
      <c r="Q33" s="340"/>
      <c r="R33" s="341"/>
      <c r="S33" s="342"/>
      <c r="T33" s="340"/>
      <c r="U33" s="341"/>
      <c r="V33" s="342"/>
      <c r="W33" s="340"/>
      <c r="X33" s="341"/>
      <c r="Y33" s="342"/>
      <c r="Z33" s="340"/>
      <c r="AA33" s="341"/>
      <c r="AB33" s="342"/>
      <c r="AC33" s="340"/>
      <c r="AD33" s="341"/>
      <c r="AE33" s="342"/>
      <c r="AF33" s="340"/>
      <c r="AG33" s="341"/>
      <c r="AH33" s="342"/>
      <c r="AI33" s="340"/>
      <c r="AJ33" s="341"/>
      <c r="AK33" s="342"/>
      <c r="AL33" s="340"/>
      <c r="AM33" s="341"/>
      <c r="AN33" s="342"/>
      <c r="AO33" s="340"/>
      <c r="AP33" s="341"/>
      <c r="AQ33" s="342"/>
      <c r="AR33" s="340"/>
      <c r="AS33" s="341"/>
      <c r="AT33" s="342"/>
      <c r="AU33" s="340"/>
      <c r="AV33" s="341"/>
      <c r="AW33" s="342"/>
      <c r="AX33" s="25"/>
    </row>
    <row r="34" spans="1:50" ht="11.25" customHeight="1">
      <c r="A34" s="25"/>
      <c r="B34" s="272"/>
      <c r="C34" s="273"/>
      <c r="D34" s="273"/>
      <c r="E34" s="273"/>
      <c r="F34" s="273"/>
      <c r="G34" s="273"/>
      <c r="H34" s="273"/>
      <c r="I34" s="274"/>
      <c r="J34" s="351"/>
      <c r="K34" s="352"/>
      <c r="L34" s="352"/>
      <c r="M34" s="353"/>
      <c r="N34" s="343"/>
      <c r="O34" s="304"/>
      <c r="P34" s="305"/>
      <c r="Q34" s="343"/>
      <c r="R34" s="304"/>
      <c r="S34" s="305"/>
      <c r="T34" s="343"/>
      <c r="U34" s="304"/>
      <c r="V34" s="305"/>
      <c r="W34" s="343"/>
      <c r="X34" s="304"/>
      <c r="Y34" s="305"/>
      <c r="Z34" s="343"/>
      <c r="AA34" s="304"/>
      <c r="AB34" s="305"/>
      <c r="AC34" s="343"/>
      <c r="AD34" s="304"/>
      <c r="AE34" s="305"/>
      <c r="AF34" s="343"/>
      <c r="AG34" s="304"/>
      <c r="AH34" s="305"/>
      <c r="AI34" s="343"/>
      <c r="AJ34" s="304"/>
      <c r="AK34" s="305"/>
      <c r="AL34" s="343"/>
      <c r="AM34" s="304"/>
      <c r="AN34" s="305"/>
      <c r="AO34" s="343"/>
      <c r="AP34" s="304"/>
      <c r="AQ34" s="305"/>
      <c r="AR34" s="343"/>
      <c r="AS34" s="304"/>
      <c r="AT34" s="305"/>
      <c r="AU34" s="343"/>
      <c r="AV34" s="304"/>
      <c r="AW34" s="305"/>
      <c r="AX34" s="25"/>
    </row>
    <row r="35" spans="1:50" ht="11.25" customHeight="1">
      <c r="A35" s="25"/>
      <c r="B35" s="266" t="s">
        <v>19</v>
      </c>
      <c r="C35" s="267"/>
      <c r="D35" s="267"/>
      <c r="E35" s="267"/>
      <c r="F35" s="267"/>
      <c r="G35" s="267"/>
      <c r="H35" s="267"/>
      <c r="I35" s="268"/>
      <c r="J35" s="363" t="s">
        <v>14</v>
      </c>
      <c r="K35" s="364"/>
      <c r="L35" s="364"/>
      <c r="M35" s="365"/>
      <c r="N35" s="344"/>
      <c r="O35" s="302"/>
      <c r="P35" s="303"/>
      <c r="Q35" s="344"/>
      <c r="R35" s="302"/>
      <c r="S35" s="303"/>
      <c r="T35" s="344"/>
      <c r="U35" s="302"/>
      <c r="V35" s="303"/>
      <c r="W35" s="344"/>
      <c r="X35" s="302"/>
      <c r="Y35" s="303"/>
      <c r="Z35" s="344"/>
      <c r="AA35" s="302"/>
      <c r="AB35" s="303"/>
      <c r="AC35" s="344"/>
      <c r="AD35" s="302"/>
      <c r="AE35" s="303"/>
      <c r="AF35" s="344"/>
      <c r="AG35" s="302"/>
      <c r="AH35" s="303"/>
      <c r="AI35" s="344"/>
      <c r="AJ35" s="302"/>
      <c r="AK35" s="303"/>
      <c r="AL35" s="344"/>
      <c r="AM35" s="302"/>
      <c r="AN35" s="303"/>
      <c r="AO35" s="344"/>
      <c r="AP35" s="302"/>
      <c r="AQ35" s="303"/>
      <c r="AR35" s="344"/>
      <c r="AS35" s="302"/>
      <c r="AT35" s="303"/>
      <c r="AU35" s="344"/>
      <c r="AV35" s="302"/>
      <c r="AW35" s="303"/>
      <c r="AX35" s="25"/>
    </row>
    <row r="36" spans="1:50" ht="11.25" customHeight="1">
      <c r="A36" s="25"/>
      <c r="B36" s="269"/>
      <c r="C36" s="270"/>
      <c r="D36" s="270"/>
      <c r="E36" s="270"/>
      <c r="F36" s="270"/>
      <c r="G36" s="270"/>
      <c r="H36" s="270"/>
      <c r="I36" s="271"/>
      <c r="J36" s="366"/>
      <c r="K36" s="367"/>
      <c r="L36" s="367"/>
      <c r="M36" s="368"/>
      <c r="N36" s="345"/>
      <c r="O36" s="346"/>
      <c r="P36" s="347"/>
      <c r="Q36" s="345"/>
      <c r="R36" s="346"/>
      <c r="S36" s="347"/>
      <c r="T36" s="345"/>
      <c r="U36" s="346"/>
      <c r="V36" s="347"/>
      <c r="W36" s="345"/>
      <c r="X36" s="346"/>
      <c r="Y36" s="347"/>
      <c r="Z36" s="345"/>
      <c r="AA36" s="346"/>
      <c r="AB36" s="347"/>
      <c r="AC36" s="345"/>
      <c r="AD36" s="346"/>
      <c r="AE36" s="347"/>
      <c r="AF36" s="345"/>
      <c r="AG36" s="346"/>
      <c r="AH36" s="347"/>
      <c r="AI36" s="345"/>
      <c r="AJ36" s="346"/>
      <c r="AK36" s="347"/>
      <c r="AL36" s="345"/>
      <c r="AM36" s="346"/>
      <c r="AN36" s="347"/>
      <c r="AO36" s="345"/>
      <c r="AP36" s="346"/>
      <c r="AQ36" s="347"/>
      <c r="AR36" s="345"/>
      <c r="AS36" s="346"/>
      <c r="AT36" s="347"/>
      <c r="AU36" s="345"/>
      <c r="AV36" s="346"/>
      <c r="AW36" s="347"/>
      <c r="AX36" s="25"/>
    </row>
    <row r="37" spans="1:50" ht="11.25" customHeight="1">
      <c r="A37" s="25"/>
      <c r="B37" s="269"/>
      <c r="C37" s="270"/>
      <c r="D37" s="270"/>
      <c r="E37" s="270"/>
      <c r="F37" s="270"/>
      <c r="G37" s="270"/>
      <c r="H37" s="270"/>
      <c r="I37" s="271"/>
      <c r="J37" s="348" t="s">
        <v>15</v>
      </c>
      <c r="K37" s="349"/>
      <c r="L37" s="349"/>
      <c r="M37" s="350"/>
      <c r="N37" s="340"/>
      <c r="O37" s="341"/>
      <c r="P37" s="342"/>
      <c r="Q37" s="340"/>
      <c r="R37" s="341"/>
      <c r="S37" s="342"/>
      <c r="T37" s="340"/>
      <c r="U37" s="341"/>
      <c r="V37" s="342"/>
      <c r="W37" s="340"/>
      <c r="X37" s="341"/>
      <c r="Y37" s="342"/>
      <c r="Z37" s="340"/>
      <c r="AA37" s="341"/>
      <c r="AB37" s="342"/>
      <c r="AC37" s="340"/>
      <c r="AD37" s="341"/>
      <c r="AE37" s="342"/>
      <c r="AF37" s="340"/>
      <c r="AG37" s="341"/>
      <c r="AH37" s="342"/>
      <c r="AI37" s="340"/>
      <c r="AJ37" s="341"/>
      <c r="AK37" s="342"/>
      <c r="AL37" s="340"/>
      <c r="AM37" s="341"/>
      <c r="AN37" s="342"/>
      <c r="AO37" s="340"/>
      <c r="AP37" s="341"/>
      <c r="AQ37" s="342"/>
      <c r="AR37" s="340"/>
      <c r="AS37" s="341"/>
      <c r="AT37" s="342"/>
      <c r="AU37" s="340"/>
      <c r="AV37" s="341"/>
      <c r="AW37" s="342"/>
      <c r="AX37" s="25"/>
    </row>
    <row r="38" spans="1:50" ht="11.25" customHeight="1">
      <c r="A38" s="25"/>
      <c r="B38" s="272"/>
      <c r="C38" s="273"/>
      <c r="D38" s="273"/>
      <c r="E38" s="273"/>
      <c r="F38" s="273"/>
      <c r="G38" s="273"/>
      <c r="H38" s="273"/>
      <c r="I38" s="274"/>
      <c r="J38" s="351"/>
      <c r="K38" s="352"/>
      <c r="L38" s="352"/>
      <c r="M38" s="353"/>
      <c r="N38" s="343"/>
      <c r="O38" s="304"/>
      <c r="P38" s="305"/>
      <c r="Q38" s="343"/>
      <c r="R38" s="304"/>
      <c r="S38" s="305"/>
      <c r="T38" s="343"/>
      <c r="U38" s="304"/>
      <c r="V38" s="305"/>
      <c r="W38" s="343"/>
      <c r="X38" s="304"/>
      <c r="Y38" s="305"/>
      <c r="Z38" s="343"/>
      <c r="AA38" s="304"/>
      <c r="AB38" s="305"/>
      <c r="AC38" s="343"/>
      <c r="AD38" s="304"/>
      <c r="AE38" s="305"/>
      <c r="AF38" s="343"/>
      <c r="AG38" s="304"/>
      <c r="AH38" s="305"/>
      <c r="AI38" s="343"/>
      <c r="AJ38" s="304"/>
      <c r="AK38" s="305"/>
      <c r="AL38" s="343"/>
      <c r="AM38" s="304"/>
      <c r="AN38" s="305"/>
      <c r="AO38" s="343"/>
      <c r="AP38" s="304"/>
      <c r="AQ38" s="305"/>
      <c r="AR38" s="343"/>
      <c r="AS38" s="304"/>
      <c r="AT38" s="305"/>
      <c r="AU38" s="343"/>
      <c r="AV38" s="304"/>
      <c r="AW38" s="305"/>
      <c r="AX38" s="25"/>
    </row>
    <row r="39" spans="1:50" ht="11.25" customHeight="1">
      <c r="A39" s="25"/>
      <c r="B39" s="266" t="s">
        <v>20</v>
      </c>
      <c r="C39" s="267"/>
      <c r="D39" s="267"/>
      <c r="E39" s="267"/>
      <c r="F39" s="267"/>
      <c r="G39" s="267"/>
      <c r="H39" s="267"/>
      <c r="I39" s="268"/>
      <c r="J39" s="363" t="s">
        <v>14</v>
      </c>
      <c r="K39" s="364"/>
      <c r="L39" s="364"/>
      <c r="M39" s="365"/>
      <c r="N39" s="344"/>
      <c r="O39" s="302"/>
      <c r="P39" s="303"/>
      <c r="Q39" s="344"/>
      <c r="R39" s="302"/>
      <c r="S39" s="303"/>
      <c r="T39" s="344"/>
      <c r="U39" s="302"/>
      <c r="V39" s="303"/>
      <c r="W39" s="344"/>
      <c r="X39" s="302"/>
      <c r="Y39" s="303"/>
      <c r="Z39" s="344"/>
      <c r="AA39" s="302"/>
      <c r="AB39" s="303"/>
      <c r="AC39" s="344"/>
      <c r="AD39" s="302"/>
      <c r="AE39" s="303"/>
      <c r="AF39" s="344"/>
      <c r="AG39" s="302"/>
      <c r="AH39" s="303"/>
      <c r="AI39" s="344"/>
      <c r="AJ39" s="302"/>
      <c r="AK39" s="303"/>
      <c r="AL39" s="344"/>
      <c r="AM39" s="302"/>
      <c r="AN39" s="303"/>
      <c r="AO39" s="344"/>
      <c r="AP39" s="302"/>
      <c r="AQ39" s="303"/>
      <c r="AR39" s="344"/>
      <c r="AS39" s="302"/>
      <c r="AT39" s="303"/>
      <c r="AU39" s="344"/>
      <c r="AV39" s="302"/>
      <c r="AW39" s="303"/>
      <c r="AX39" s="25"/>
    </row>
    <row r="40" spans="1:50" ht="11.25" customHeight="1">
      <c r="A40" s="25"/>
      <c r="B40" s="269"/>
      <c r="C40" s="270"/>
      <c r="D40" s="270"/>
      <c r="E40" s="270"/>
      <c r="F40" s="270"/>
      <c r="G40" s="270"/>
      <c r="H40" s="270"/>
      <c r="I40" s="271"/>
      <c r="J40" s="366"/>
      <c r="K40" s="367"/>
      <c r="L40" s="367"/>
      <c r="M40" s="368"/>
      <c r="N40" s="345"/>
      <c r="O40" s="346"/>
      <c r="P40" s="347"/>
      <c r="Q40" s="345"/>
      <c r="R40" s="346"/>
      <c r="S40" s="347"/>
      <c r="T40" s="345"/>
      <c r="U40" s="346"/>
      <c r="V40" s="347"/>
      <c r="W40" s="345"/>
      <c r="X40" s="346"/>
      <c r="Y40" s="347"/>
      <c r="Z40" s="345"/>
      <c r="AA40" s="346"/>
      <c r="AB40" s="347"/>
      <c r="AC40" s="345"/>
      <c r="AD40" s="346"/>
      <c r="AE40" s="347"/>
      <c r="AF40" s="345"/>
      <c r="AG40" s="346"/>
      <c r="AH40" s="347"/>
      <c r="AI40" s="345"/>
      <c r="AJ40" s="346"/>
      <c r="AK40" s="347"/>
      <c r="AL40" s="345"/>
      <c r="AM40" s="346"/>
      <c r="AN40" s="347"/>
      <c r="AO40" s="345"/>
      <c r="AP40" s="346"/>
      <c r="AQ40" s="347"/>
      <c r="AR40" s="345"/>
      <c r="AS40" s="346"/>
      <c r="AT40" s="347"/>
      <c r="AU40" s="345"/>
      <c r="AV40" s="346"/>
      <c r="AW40" s="347"/>
      <c r="AX40" s="25"/>
    </row>
    <row r="41" spans="1:50" ht="11.25" customHeight="1">
      <c r="A41" s="25"/>
      <c r="B41" s="269"/>
      <c r="C41" s="270"/>
      <c r="D41" s="270"/>
      <c r="E41" s="270"/>
      <c r="F41" s="270"/>
      <c r="G41" s="270"/>
      <c r="H41" s="270"/>
      <c r="I41" s="271"/>
      <c r="J41" s="348" t="s">
        <v>15</v>
      </c>
      <c r="K41" s="349"/>
      <c r="L41" s="349"/>
      <c r="M41" s="350"/>
      <c r="N41" s="340"/>
      <c r="O41" s="341"/>
      <c r="P41" s="342"/>
      <c r="Q41" s="340"/>
      <c r="R41" s="341"/>
      <c r="S41" s="342"/>
      <c r="T41" s="340"/>
      <c r="U41" s="341"/>
      <c r="V41" s="342"/>
      <c r="W41" s="340"/>
      <c r="X41" s="341"/>
      <c r="Y41" s="342"/>
      <c r="Z41" s="340"/>
      <c r="AA41" s="341"/>
      <c r="AB41" s="342"/>
      <c r="AC41" s="340"/>
      <c r="AD41" s="341"/>
      <c r="AE41" s="342"/>
      <c r="AF41" s="340"/>
      <c r="AG41" s="341"/>
      <c r="AH41" s="342"/>
      <c r="AI41" s="340"/>
      <c r="AJ41" s="341"/>
      <c r="AK41" s="342"/>
      <c r="AL41" s="340"/>
      <c r="AM41" s="341"/>
      <c r="AN41" s="342"/>
      <c r="AO41" s="340"/>
      <c r="AP41" s="341"/>
      <c r="AQ41" s="342"/>
      <c r="AR41" s="340"/>
      <c r="AS41" s="341"/>
      <c r="AT41" s="342"/>
      <c r="AU41" s="340"/>
      <c r="AV41" s="341"/>
      <c r="AW41" s="342"/>
      <c r="AX41" s="25"/>
    </row>
    <row r="42" spans="1:50" ht="11.25" customHeight="1">
      <c r="A42" s="25"/>
      <c r="B42" s="272"/>
      <c r="C42" s="273"/>
      <c r="D42" s="273"/>
      <c r="E42" s="273"/>
      <c r="F42" s="273"/>
      <c r="G42" s="273"/>
      <c r="H42" s="273"/>
      <c r="I42" s="274"/>
      <c r="J42" s="351"/>
      <c r="K42" s="352"/>
      <c r="L42" s="352"/>
      <c r="M42" s="353"/>
      <c r="N42" s="343"/>
      <c r="O42" s="304"/>
      <c r="P42" s="305"/>
      <c r="Q42" s="343"/>
      <c r="R42" s="304"/>
      <c r="S42" s="305"/>
      <c r="T42" s="343"/>
      <c r="U42" s="304"/>
      <c r="V42" s="305"/>
      <c r="W42" s="343"/>
      <c r="X42" s="304"/>
      <c r="Y42" s="305"/>
      <c r="Z42" s="343"/>
      <c r="AA42" s="304"/>
      <c r="AB42" s="305"/>
      <c r="AC42" s="343"/>
      <c r="AD42" s="304"/>
      <c r="AE42" s="305"/>
      <c r="AF42" s="343"/>
      <c r="AG42" s="304"/>
      <c r="AH42" s="305"/>
      <c r="AI42" s="343"/>
      <c r="AJ42" s="304"/>
      <c r="AK42" s="305"/>
      <c r="AL42" s="343"/>
      <c r="AM42" s="304"/>
      <c r="AN42" s="305"/>
      <c r="AO42" s="343"/>
      <c r="AP42" s="304"/>
      <c r="AQ42" s="305"/>
      <c r="AR42" s="343"/>
      <c r="AS42" s="304"/>
      <c r="AT42" s="305"/>
      <c r="AU42" s="343"/>
      <c r="AV42" s="304"/>
      <c r="AW42" s="305"/>
      <c r="AX42" s="25"/>
    </row>
    <row r="43" spans="1:50" ht="11.25" customHeight="1">
      <c r="A43" s="25"/>
      <c r="B43" s="266" t="s">
        <v>22</v>
      </c>
      <c r="C43" s="267"/>
      <c r="D43" s="267"/>
      <c r="E43" s="267"/>
      <c r="F43" s="267"/>
      <c r="G43" s="267"/>
      <c r="H43" s="267"/>
      <c r="I43" s="268"/>
      <c r="J43" s="363" t="s">
        <v>14</v>
      </c>
      <c r="K43" s="364"/>
      <c r="L43" s="364"/>
      <c r="M43" s="365"/>
      <c r="N43" s="344"/>
      <c r="O43" s="302"/>
      <c r="P43" s="303"/>
      <c r="Q43" s="344"/>
      <c r="R43" s="302"/>
      <c r="S43" s="303"/>
      <c r="T43" s="344"/>
      <c r="U43" s="302"/>
      <c r="V43" s="303"/>
      <c r="W43" s="344"/>
      <c r="X43" s="302"/>
      <c r="Y43" s="303"/>
      <c r="Z43" s="344"/>
      <c r="AA43" s="302"/>
      <c r="AB43" s="303"/>
      <c r="AC43" s="344"/>
      <c r="AD43" s="302"/>
      <c r="AE43" s="303"/>
      <c r="AF43" s="344"/>
      <c r="AG43" s="302"/>
      <c r="AH43" s="303"/>
      <c r="AI43" s="344"/>
      <c r="AJ43" s="302"/>
      <c r="AK43" s="303"/>
      <c r="AL43" s="344"/>
      <c r="AM43" s="302"/>
      <c r="AN43" s="303"/>
      <c r="AO43" s="344"/>
      <c r="AP43" s="302"/>
      <c r="AQ43" s="303"/>
      <c r="AR43" s="344"/>
      <c r="AS43" s="302"/>
      <c r="AT43" s="303"/>
      <c r="AU43" s="344"/>
      <c r="AV43" s="302"/>
      <c r="AW43" s="303"/>
      <c r="AX43" s="25"/>
    </row>
    <row r="44" spans="1:50" ht="11.25" customHeight="1">
      <c r="A44" s="25"/>
      <c r="B44" s="269"/>
      <c r="C44" s="270"/>
      <c r="D44" s="270"/>
      <c r="E44" s="270"/>
      <c r="F44" s="270"/>
      <c r="G44" s="270"/>
      <c r="H44" s="270"/>
      <c r="I44" s="271"/>
      <c r="J44" s="366"/>
      <c r="K44" s="367"/>
      <c r="L44" s="367"/>
      <c r="M44" s="368"/>
      <c r="N44" s="345"/>
      <c r="O44" s="346"/>
      <c r="P44" s="347"/>
      <c r="Q44" s="345"/>
      <c r="R44" s="346"/>
      <c r="S44" s="347"/>
      <c r="T44" s="345"/>
      <c r="U44" s="346"/>
      <c r="V44" s="347"/>
      <c r="W44" s="345"/>
      <c r="X44" s="346"/>
      <c r="Y44" s="347"/>
      <c r="Z44" s="345"/>
      <c r="AA44" s="346"/>
      <c r="AB44" s="347"/>
      <c r="AC44" s="345"/>
      <c r="AD44" s="346"/>
      <c r="AE44" s="347"/>
      <c r="AF44" s="345"/>
      <c r="AG44" s="346"/>
      <c r="AH44" s="347"/>
      <c r="AI44" s="345"/>
      <c r="AJ44" s="346"/>
      <c r="AK44" s="347"/>
      <c r="AL44" s="345"/>
      <c r="AM44" s="346"/>
      <c r="AN44" s="347"/>
      <c r="AO44" s="345"/>
      <c r="AP44" s="346"/>
      <c r="AQ44" s="347"/>
      <c r="AR44" s="345"/>
      <c r="AS44" s="346"/>
      <c r="AT44" s="347"/>
      <c r="AU44" s="345"/>
      <c r="AV44" s="346"/>
      <c r="AW44" s="347"/>
      <c r="AX44" s="25"/>
    </row>
    <row r="45" spans="1:50" ht="11.25" customHeight="1">
      <c r="A45" s="25"/>
      <c r="B45" s="269"/>
      <c r="C45" s="270"/>
      <c r="D45" s="270"/>
      <c r="E45" s="270"/>
      <c r="F45" s="270"/>
      <c r="G45" s="270"/>
      <c r="H45" s="270"/>
      <c r="I45" s="271"/>
      <c r="J45" s="348" t="s">
        <v>15</v>
      </c>
      <c r="K45" s="349"/>
      <c r="L45" s="349"/>
      <c r="M45" s="350"/>
      <c r="N45" s="340"/>
      <c r="O45" s="341"/>
      <c r="P45" s="342"/>
      <c r="Q45" s="340"/>
      <c r="R45" s="341"/>
      <c r="S45" s="342"/>
      <c r="T45" s="340"/>
      <c r="U45" s="341"/>
      <c r="V45" s="342"/>
      <c r="W45" s="340"/>
      <c r="X45" s="341"/>
      <c r="Y45" s="342"/>
      <c r="Z45" s="340"/>
      <c r="AA45" s="341"/>
      <c r="AB45" s="342"/>
      <c r="AC45" s="340"/>
      <c r="AD45" s="341"/>
      <c r="AE45" s="342"/>
      <c r="AF45" s="340"/>
      <c r="AG45" s="341"/>
      <c r="AH45" s="342"/>
      <c r="AI45" s="340"/>
      <c r="AJ45" s="341"/>
      <c r="AK45" s="342"/>
      <c r="AL45" s="340"/>
      <c r="AM45" s="341"/>
      <c r="AN45" s="342"/>
      <c r="AO45" s="340"/>
      <c r="AP45" s="341"/>
      <c r="AQ45" s="342"/>
      <c r="AR45" s="340"/>
      <c r="AS45" s="341"/>
      <c r="AT45" s="342"/>
      <c r="AU45" s="340"/>
      <c r="AV45" s="341"/>
      <c r="AW45" s="342"/>
      <c r="AX45" s="25"/>
    </row>
    <row r="46" spans="1:50" ht="11.25" customHeight="1">
      <c r="A46" s="25"/>
      <c r="B46" s="272"/>
      <c r="C46" s="273"/>
      <c r="D46" s="273"/>
      <c r="E46" s="273"/>
      <c r="F46" s="273"/>
      <c r="G46" s="273"/>
      <c r="H46" s="273"/>
      <c r="I46" s="274"/>
      <c r="J46" s="351"/>
      <c r="K46" s="352"/>
      <c r="L46" s="352"/>
      <c r="M46" s="353"/>
      <c r="N46" s="343"/>
      <c r="O46" s="304"/>
      <c r="P46" s="305"/>
      <c r="Q46" s="343"/>
      <c r="R46" s="304"/>
      <c r="S46" s="305"/>
      <c r="T46" s="343"/>
      <c r="U46" s="304"/>
      <c r="V46" s="305"/>
      <c r="W46" s="343"/>
      <c r="X46" s="304"/>
      <c r="Y46" s="305"/>
      <c r="Z46" s="343"/>
      <c r="AA46" s="304"/>
      <c r="AB46" s="305"/>
      <c r="AC46" s="343"/>
      <c r="AD46" s="304"/>
      <c r="AE46" s="305"/>
      <c r="AF46" s="343"/>
      <c r="AG46" s="304"/>
      <c r="AH46" s="305"/>
      <c r="AI46" s="343"/>
      <c r="AJ46" s="304"/>
      <c r="AK46" s="305"/>
      <c r="AL46" s="343"/>
      <c r="AM46" s="304"/>
      <c r="AN46" s="305"/>
      <c r="AO46" s="343"/>
      <c r="AP46" s="304"/>
      <c r="AQ46" s="305"/>
      <c r="AR46" s="343"/>
      <c r="AS46" s="304"/>
      <c r="AT46" s="305"/>
      <c r="AU46" s="343"/>
      <c r="AV46" s="304"/>
      <c r="AW46" s="305"/>
      <c r="AX46" s="25"/>
    </row>
    <row r="47" spans="1:50" ht="11.25" customHeight="1">
      <c r="A47" s="25"/>
      <c r="B47" s="266" t="s">
        <v>23</v>
      </c>
      <c r="C47" s="267"/>
      <c r="D47" s="267"/>
      <c r="E47" s="267"/>
      <c r="F47" s="267"/>
      <c r="G47" s="267"/>
      <c r="H47" s="267"/>
      <c r="I47" s="268"/>
      <c r="J47" s="363" t="s">
        <v>14</v>
      </c>
      <c r="K47" s="364"/>
      <c r="L47" s="364"/>
      <c r="M47" s="365"/>
      <c r="N47" s="344"/>
      <c r="O47" s="302"/>
      <c r="P47" s="303"/>
      <c r="Q47" s="344"/>
      <c r="R47" s="302"/>
      <c r="S47" s="303"/>
      <c r="T47" s="344"/>
      <c r="U47" s="302"/>
      <c r="V47" s="303"/>
      <c r="W47" s="344"/>
      <c r="X47" s="302"/>
      <c r="Y47" s="303"/>
      <c r="Z47" s="344"/>
      <c r="AA47" s="302"/>
      <c r="AB47" s="303"/>
      <c r="AC47" s="344"/>
      <c r="AD47" s="302"/>
      <c r="AE47" s="303"/>
      <c r="AF47" s="344"/>
      <c r="AG47" s="302"/>
      <c r="AH47" s="303"/>
      <c r="AI47" s="344"/>
      <c r="AJ47" s="302"/>
      <c r="AK47" s="303"/>
      <c r="AL47" s="344"/>
      <c r="AM47" s="302"/>
      <c r="AN47" s="303"/>
      <c r="AO47" s="344"/>
      <c r="AP47" s="302"/>
      <c r="AQ47" s="303"/>
      <c r="AR47" s="344"/>
      <c r="AS47" s="302"/>
      <c r="AT47" s="303"/>
      <c r="AU47" s="344"/>
      <c r="AV47" s="302"/>
      <c r="AW47" s="303"/>
      <c r="AX47" s="25"/>
    </row>
    <row r="48" spans="1:50" ht="11.25" customHeight="1">
      <c r="A48" s="25"/>
      <c r="B48" s="269"/>
      <c r="C48" s="270"/>
      <c r="D48" s="270"/>
      <c r="E48" s="270"/>
      <c r="F48" s="270"/>
      <c r="G48" s="270"/>
      <c r="H48" s="270"/>
      <c r="I48" s="271"/>
      <c r="J48" s="366"/>
      <c r="K48" s="367"/>
      <c r="L48" s="367"/>
      <c r="M48" s="368"/>
      <c r="N48" s="345"/>
      <c r="O48" s="346"/>
      <c r="P48" s="347"/>
      <c r="Q48" s="345"/>
      <c r="R48" s="346"/>
      <c r="S48" s="347"/>
      <c r="T48" s="345"/>
      <c r="U48" s="346"/>
      <c r="V48" s="347"/>
      <c r="W48" s="345"/>
      <c r="X48" s="346"/>
      <c r="Y48" s="347"/>
      <c r="Z48" s="345"/>
      <c r="AA48" s="346"/>
      <c r="AB48" s="347"/>
      <c r="AC48" s="345"/>
      <c r="AD48" s="346"/>
      <c r="AE48" s="347"/>
      <c r="AF48" s="345"/>
      <c r="AG48" s="346"/>
      <c r="AH48" s="347"/>
      <c r="AI48" s="345"/>
      <c r="AJ48" s="346"/>
      <c r="AK48" s="347"/>
      <c r="AL48" s="345"/>
      <c r="AM48" s="346"/>
      <c r="AN48" s="347"/>
      <c r="AO48" s="345"/>
      <c r="AP48" s="346"/>
      <c r="AQ48" s="347"/>
      <c r="AR48" s="345"/>
      <c r="AS48" s="346"/>
      <c r="AT48" s="347"/>
      <c r="AU48" s="345"/>
      <c r="AV48" s="346"/>
      <c r="AW48" s="347"/>
      <c r="AX48" s="25"/>
    </row>
    <row r="49" spans="1:50" ht="11.25" customHeight="1">
      <c r="A49" s="25"/>
      <c r="B49" s="269"/>
      <c r="C49" s="270"/>
      <c r="D49" s="270"/>
      <c r="E49" s="270"/>
      <c r="F49" s="270"/>
      <c r="G49" s="270"/>
      <c r="H49" s="270"/>
      <c r="I49" s="271"/>
      <c r="J49" s="348" t="s">
        <v>15</v>
      </c>
      <c r="K49" s="349"/>
      <c r="L49" s="349"/>
      <c r="M49" s="350"/>
      <c r="N49" s="340"/>
      <c r="O49" s="341"/>
      <c r="P49" s="342"/>
      <c r="Q49" s="340"/>
      <c r="R49" s="341"/>
      <c r="S49" s="342"/>
      <c r="T49" s="340"/>
      <c r="U49" s="341"/>
      <c r="V49" s="342"/>
      <c r="W49" s="340"/>
      <c r="X49" s="341"/>
      <c r="Y49" s="342"/>
      <c r="Z49" s="340"/>
      <c r="AA49" s="341"/>
      <c r="AB49" s="342"/>
      <c r="AC49" s="340"/>
      <c r="AD49" s="341"/>
      <c r="AE49" s="342"/>
      <c r="AF49" s="340"/>
      <c r="AG49" s="341"/>
      <c r="AH49" s="342"/>
      <c r="AI49" s="340"/>
      <c r="AJ49" s="341"/>
      <c r="AK49" s="342"/>
      <c r="AL49" s="340"/>
      <c r="AM49" s="341"/>
      <c r="AN49" s="342"/>
      <c r="AO49" s="340"/>
      <c r="AP49" s="341"/>
      <c r="AQ49" s="342"/>
      <c r="AR49" s="340"/>
      <c r="AS49" s="341"/>
      <c r="AT49" s="342"/>
      <c r="AU49" s="340"/>
      <c r="AV49" s="341"/>
      <c r="AW49" s="342"/>
      <c r="AX49" s="25"/>
    </row>
    <row r="50" spans="1:50" ht="11.25" customHeight="1">
      <c r="A50" s="25"/>
      <c r="B50" s="272"/>
      <c r="C50" s="273"/>
      <c r="D50" s="273"/>
      <c r="E50" s="273"/>
      <c r="F50" s="273"/>
      <c r="G50" s="273"/>
      <c r="H50" s="273"/>
      <c r="I50" s="274"/>
      <c r="J50" s="351"/>
      <c r="K50" s="352"/>
      <c r="L50" s="352"/>
      <c r="M50" s="353"/>
      <c r="N50" s="343"/>
      <c r="O50" s="304"/>
      <c r="P50" s="305"/>
      <c r="Q50" s="343"/>
      <c r="R50" s="304"/>
      <c r="S50" s="305"/>
      <c r="T50" s="343"/>
      <c r="U50" s="304"/>
      <c r="V50" s="305"/>
      <c r="W50" s="343"/>
      <c r="X50" s="304"/>
      <c r="Y50" s="305"/>
      <c r="Z50" s="343"/>
      <c r="AA50" s="304"/>
      <c r="AB50" s="305"/>
      <c r="AC50" s="343"/>
      <c r="AD50" s="304"/>
      <c r="AE50" s="305"/>
      <c r="AF50" s="343"/>
      <c r="AG50" s="304"/>
      <c r="AH50" s="305"/>
      <c r="AI50" s="343"/>
      <c r="AJ50" s="304"/>
      <c r="AK50" s="305"/>
      <c r="AL50" s="343"/>
      <c r="AM50" s="304"/>
      <c r="AN50" s="305"/>
      <c r="AO50" s="343"/>
      <c r="AP50" s="304"/>
      <c r="AQ50" s="305"/>
      <c r="AR50" s="343"/>
      <c r="AS50" s="304"/>
      <c r="AT50" s="305"/>
      <c r="AU50" s="343"/>
      <c r="AV50" s="304"/>
      <c r="AW50" s="305"/>
      <c r="AX50" s="25"/>
    </row>
    <row r="51" spans="1:50" ht="11.25" customHeight="1">
      <c r="A51" s="25"/>
      <c r="B51" s="266" t="s">
        <v>417</v>
      </c>
      <c r="C51" s="267"/>
      <c r="D51" s="267"/>
      <c r="E51" s="267"/>
      <c r="F51" s="267"/>
      <c r="G51" s="267"/>
      <c r="H51" s="267"/>
      <c r="I51" s="268"/>
      <c r="J51" s="363" t="s">
        <v>14</v>
      </c>
      <c r="K51" s="364"/>
      <c r="L51" s="364"/>
      <c r="M51" s="365"/>
      <c r="N51" s="344"/>
      <c r="O51" s="302"/>
      <c r="P51" s="303"/>
      <c r="Q51" s="344"/>
      <c r="R51" s="302"/>
      <c r="S51" s="303"/>
      <c r="T51" s="344"/>
      <c r="U51" s="302"/>
      <c r="V51" s="303"/>
      <c r="W51" s="344"/>
      <c r="X51" s="302"/>
      <c r="Y51" s="303"/>
      <c r="Z51" s="344"/>
      <c r="AA51" s="302"/>
      <c r="AB51" s="303"/>
      <c r="AC51" s="344"/>
      <c r="AD51" s="302"/>
      <c r="AE51" s="303"/>
      <c r="AF51" s="344"/>
      <c r="AG51" s="302"/>
      <c r="AH51" s="303"/>
      <c r="AI51" s="344"/>
      <c r="AJ51" s="302"/>
      <c r="AK51" s="303"/>
      <c r="AL51" s="344"/>
      <c r="AM51" s="302"/>
      <c r="AN51" s="303"/>
      <c r="AO51" s="344"/>
      <c r="AP51" s="302"/>
      <c r="AQ51" s="303"/>
      <c r="AR51" s="344"/>
      <c r="AS51" s="302"/>
      <c r="AT51" s="303"/>
      <c r="AU51" s="344"/>
      <c r="AV51" s="302"/>
      <c r="AW51" s="303"/>
      <c r="AX51" s="25"/>
    </row>
    <row r="52" spans="1:50" ht="11.25" customHeight="1">
      <c r="A52" s="25"/>
      <c r="B52" s="269"/>
      <c r="C52" s="270"/>
      <c r="D52" s="270"/>
      <c r="E52" s="270"/>
      <c r="F52" s="270"/>
      <c r="G52" s="270"/>
      <c r="H52" s="270"/>
      <c r="I52" s="271"/>
      <c r="J52" s="366"/>
      <c r="K52" s="367"/>
      <c r="L52" s="367"/>
      <c r="M52" s="368"/>
      <c r="N52" s="345"/>
      <c r="O52" s="346"/>
      <c r="P52" s="347"/>
      <c r="Q52" s="345"/>
      <c r="R52" s="346"/>
      <c r="S52" s="347"/>
      <c r="T52" s="345"/>
      <c r="U52" s="346"/>
      <c r="V52" s="347"/>
      <c r="W52" s="345"/>
      <c r="X52" s="346"/>
      <c r="Y52" s="347"/>
      <c r="Z52" s="345"/>
      <c r="AA52" s="346"/>
      <c r="AB52" s="347"/>
      <c r="AC52" s="345"/>
      <c r="AD52" s="346"/>
      <c r="AE52" s="347"/>
      <c r="AF52" s="345"/>
      <c r="AG52" s="346"/>
      <c r="AH52" s="347"/>
      <c r="AI52" s="345"/>
      <c r="AJ52" s="346"/>
      <c r="AK52" s="347"/>
      <c r="AL52" s="345"/>
      <c r="AM52" s="346"/>
      <c r="AN52" s="347"/>
      <c r="AO52" s="345"/>
      <c r="AP52" s="346"/>
      <c r="AQ52" s="347"/>
      <c r="AR52" s="345"/>
      <c r="AS52" s="346"/>
      <c r="AT52" s="347"/>
      <c r="AU52" s="345"/>
      <c r="AV52" s="346"/>
      <c r="AW52" s="347"/>
      <c r="AX52" s="25"/>
    </row>
    <row r="53" spans="1:50" ht="11.25" customHeight="1">
      <c r="A53" s="25"/>
      <c r="B53" s="269"/>
      <c r="C53" s="270"/>
      <c r="D53" s="270"/>
      <c r="E53" s="270"/>
      <c r="F53" s="270"/>
      <c r="G53" s="270"/>
      <c r="H53" s="270"/>
      <c r="I53" s="271"/>
      <c r="J53" s="348" t="s">
        <v>15</v>
      </c>
      <c r="K53" s="349"/>
      <c r="L53" s="349"/>
      <c r="M53" s="350"/>
      <c r="N53" s="340"/>
      <c r="O53" s="341"/>
      <c r="P53" s="342"/>
      <c r="Q53" s="340"/>
      <c r="R53" s="341"/>
      <c r="S53" s="342"/>
      <c r="T53" s="340"/>
      <c r="U53" s="341"/>
      <c r="V53" s="342"/>
      <c r="W53" s="340"/>
      <c r="X53" s="341"/>
      <c r="Y53" s="342"/>
      <c r="Z53" s="340"/>
      <c r="AA53" s="341"/>
      <c r="AB53" s="342"/>
      <c r="AC53" s="340"/>
      <c r="AD53" s="341"/>
      <c r="AE53" s="342"/>
      <c r="AF53" s="340"/>
      <c r="AG53" s="341"/>
      <c r="AH53" s="342"/>
      <c r="AI53" s="340"/>
      <c r="AJ53" s="341"/>
      <c r="AK53" s="342"/>
      <c r="AL53" s="340"/>
      <c r="AM53" s="341"/>
      <c r="AN53" s="342"/>
      <c r="AO53" s="340"/>
      <c r="AP53" s="341"/>
      <c r="AQ53" s="342"/>
      <c r="AR53" s="340"/>
      <c r="AS53" s="341"/>
      <c r="AT53" s="342"/>
      <c r="AU53" s="340"/>
      <c r="AV53" s="341"/>
      <c r="AW53" s="342"/>
      <c r="AX53" s="25"/>
    </row>
    <row r="54" spans="1:50" ht="11.25" customHeight="1">
      <c r="A54" s="25"/>
      <c r="B54" s="272"/>
      <c r="C54" s="273"/>
      <c r="D54" s="273"/>
      <c r="E54" s="273"/>
      <c r="F54" s="273"/>
      <c r="G54" s="273"/>
      <c r="H54" s="273"/>
      <c r="I54" s="274"/>
      <c r="J54" s="351"/>
      <c r="K54" s="352"/>
      <c r="L54" s="352"/>
      <c r="M54" s="353"/>
      <c r="N54" s="343"/>
      <c r="O54" s="304"/>
      <c r="P54" s="305"/>
      <c r="Q54" s="343"/>
      <c r="R54" s="304"/>
      <c r="S54" s="305"/>
      <c r="T54" s="343"/>
      <c r="U54" s="304"/>
      <c r="V54" s="305"/>
      <c r="W54" s="343"/>
      <c r="X54" s="304"/>
      <c r="Y54" s="305"/>
      <c r="Z54" s="343"/>
      <c r="AA54" s="304"/>
      <c r="AB54" s="305"/>
      <c r="AC54" s="343"/>
      <c r="AD54" s="304"/>
      <c r="AE54" s="305"/>
      <c r="AF54" s="343"/>
      <c r="AG54" s="304"/>
      <c r="AH54" s="305"/>
      <c r="AI54" s="343"/>
      <c r="AJ54" s="304"/>
      <c r="AK54" s="305"/>
      <c r="AL54" s="343"/>
      <c r="AM54" s="304"/>
      <c r="AN54" s="305"/>
      <c r="AO54" s="343"/>
      <c r="AP54" s="304"/>
      <c r="AQ54" s="305"/>
      <c r="AR54" s="343"/>
      <c r="AS54" s="304"/>
      <c r="AT54" s="305"/>
      <c r="AU54" s="343"/>
      <c r="AV54" s="304"/>
      <c r="AW54" s="305"/>
      <c r="AX54" s="25"/>
    </row>
    <row r="55" spans="1:50" ht="11.25" customHeight="1">
      <c r="A55" s="25"/>
      <c r="B55" s="266" t="s">
        <v>24</v>
      </c>
      <c r="C55" s="267"/>
      <c r="D55" s="267"/>
      <c r="E55" s="267"/>
      <c r="F55" s="267"/>
      <c r="G55" s="267"/>
      <c r="H55" s="267"/>
      <c r="I55" s="268"/>
      <c r="J55" s="363" t="s">
        <v>14</v>
      </c>
      <c r="K55" s="364"/>
      <c r="L55" s="364"/>
      <c r="M55" s="365"/>
      <c r="N55" s="344"/>
      <c r="O55" s="302"/>
      <c r="P55" s="303"/>
      <c r="Q55" s="344"/>
      <c r="R55" s="302"/>
      <c r="S55" s="303"/>
      <c r="T55" s="344"/>
      <c r="U55" s="302"/>
      <c r="V55" s="303"/>
      <c r="W55" s="344"/>
      <c r="X55" s="302"/>
      <c r="Y55" s="303"/>
      <c r="Z55" s="344"/>
      <c r="AA55" s="302"/>
      <c r="AB55" s="303"/>
      <c r="AC55" s="344"/>
      <c r="AD55" s="302"/>
      <c r="AE55" s="303"/>
      <c r="AF55" s="344"/>
      <c r="AG55" s="302"/>
      <c r="AH55" s="303"/>
      <c r="AI55" s="344"/>
      <c r="AJ55" s="302"/>
      <c r="AK55" s="303"/>
      <c r="AL55" s="344"/>
      <c r="AM55" s="302"/>
      <c r="AN55" s="303"/>
      <c r="AO55" s="344"/>
      <c r="AP55" s="302"/>
      <c r="AQ55" s="303"/>
      <c r="AR55" s="344"/>
      <c r="AS55" s="302"/>
      <c r="AT55" s="303"/>
      <c r="AU55" s="344"/>
      <c r="AV55" s="302"/>
      <c r="AW55" s="303"/>
      <c r="AX55" s="25"/>
    </row>
    <row r="56" spans="1:50" ht="11.25" customHeight="1">
      <c r="A56" s="25"/>
      <c r="B56" s="269"/>
      <c r="C56" s="270"/>
      <c r="D56" s="270"/>
      <c r="E56" s="270"/>
      <c r="F56" s="270"/>
      <c r="G56" s="270"/>
      <c r="H56" s="270"/>
      <c r="I56" s="271"/>
      <c r="J56" s="366"/>
      <c r="K56" s="367"/>
      <c r="L56" s="367"/>
      <c r="M56" s="368"/>
      <c r="N56" s="345"/>
      <c r="O56" s="346"/>
      <c r="P56" s="347"/>
      <c r="Q56" s="345"/>
      <c r="R56" s="346"/>
      <c r="S56" s="347"/>
      <c r="T56" s="345"/>
      <c r="U56" s="346"/>
      <c r="V56" s="347"/>
      <c r="W56" s="345"/>
      <c r="X56" s="346"/>
      <c r="Y56" s="347"/>
      <c r="Z56" s="345"/>
      <c r="AA56" s="346"/>
      <c r="AB56" s="347"/>
      <c r="AC56" s="345"/>
      <c r="AD56" s="346"/>
      <c r="AE56" s="347"/>
      <c r="AF56" s="345"/>
      <c r="AG56" s="346"/>
      <c r="AH56" s="347"/>
      <c r="AI56" s="345"/>
      <c r="AJ56" s="346"/>
      <c r="AK56" s="347"/>
      <c r="AL56" s="345"/>
      <c r="AM56" s="346"/>
      <c r="AN56" s="347"/>
      <c r="AO56" s="345"/>
      <c r="AP56" s="346"/>
      <c r="AQ56" s="347"/>
      <c r="AR56" s="345"/>
      <c r="AS56" s="346"/>
      <c r="AT56" s="347"/>
      <c r="AU56" s="345"/>
      <c r="AV56" s="346"/>
      <c r="AW56" s="347"/>
      <c r="AX56" s="25"/>
    </row>
    <row r="57" spans="1:50" ht="11.25" customHeight="1">
      <c r="A57" s="25"/>
      <c r="B57" s="269"/>
      <c r="C57" s="270"/>
      <c r="D57" s="270"/>
      <c r="E57" s="270"/>
      <c r="F57" s="270"/>
      <c r="G57" s="270"/>
      <c r="H57" s="270"/>
      <c r="I57" s="271"/>
      <c r="J57" s="348" t="s">
        <v>15</v>
      </c>
      <c r="K57" s="349"/>
      <c r="L57" s="349"/>
      <c r="M57" s="350"/>
      <c r="N57" s="340"/>
      <c r="O57" s="341"/>
      <c r="P57" s="342"/>
      <c r="Q57" s="340"/>
      <c r="R57" s="341"/>
      <c r="S57" s="342"/>
      <c r="T57" s="340"/>
      <c r="U57" s="341"/>
      <c r="V57" s="342"/>
      <c r="W57" s="340"/>
      <c r="X57" s="341"/>
      <c r="Y57" s="342"/>
      <c r="Z57" s="340"/>
      <c r="AA57" s="341"/>
      <c r="AB57" s="342"/>
      <c r="AC57" s="340"/>
      <c r="AD57" s="341"/>
      <c r="AE57" s="342"/>
      <c r="AF57" s="340"/>
      <c r="AG57" s="341"/>
      <c r="AH57" s="342"/>
      <c r="AI57" s="340"/>
      <c r="AJ57" s="341"/>
      <c r="AK57" s="342"/>
      <c r="AL57" s="340"/>
      <c r="AM57" s="341"/>
      <c r="AN57" s="342"/>
      <c r="AO57" s="340"/>
      <c r="AP57" s="341"/>
      <c r="AQ57" s="342"/>
      <c r="AR57" s="340"/>
      <c r="AS57" s="341"/>
      <c r="AT57" s="342"/>
      <c r="AU57" s="340"/>
      <c r="AV57" s="341"/>
      <c r="AW57" s="342"/>
      <c r="AX57" s="25"/>
    </row>
    <row r="58" spans="1:50" ht="11.25" customHeight="1">
      <c r="A58" s="25"/>
      <c r="B58" s="272"/>
      <c r="C58" s="273"/>
      <c r="D58" s="273"/>
      <c r="E58" s="273"/>
      <c r="F58" s="273"/>
      <c r="G58" s="273"/>
      <c r="H58" s="273"/>
      <c r="I58" s="274"/>
      <c r="J58" s="351"/>
      <c r="K58" s="352"/>
      <c r="L58" s="352"/>
      <c r="M58" s="353"/>
      <c r="N58" s="343"/>
      <c r="O58" s="304"/>
      <c r="P58" s="305"/>
      <c r="Q58" s="343"/>
      <c r="R58" s="304"/>
      <c r="S58" s="305"/>
      <c r="T58" s="343"/>
      <c r="U58" s="304"/>
      <c r="V58" s="305"/>
      <c r="W58" s="343"/>
      <c r="X58" s="304"/>
      <c r="Y58" s="305"/>
      <c r="Z58" s="343"/>
      <c r="AA58" s="304"/>
      <c r="AB58" s="305"/>
      <c r="AC58" s="343"/>
      <c r="AD58" s="304"/>
      <c r="AE58" s="305"/>
      <c r="AF58" s="343"/>
      <c r="AG58" s="304"/>
      <c r="AH58" s="305"/>
      <c r="AI58" s="343"/>
      <c r="AJ58" s="304"/>
      <c r="AK58" s="305"/>
      <c r="AL58" s="343"/>
      <c r="AM58" s="304"/>
      <c r="AN58" s="305"/>
      <c r="AO58" s="343"/>
      <c r="AP58" s="304"/>
      <c r="AQ58" s="305"/>
      <c r="AR58" s="343"/>
      <c r="AS58" s="304"/>
      <c r="AT58" s="305"/>
      <c r="AU58" s="343"/>
      <c r="AV58" s="304"/>
      <c r="AW58" s="305"/>
      <c r="AX58" s="25"/>
    </row>
    <row r="59" spans="1:50" ht="11.25" customHeight="1">
      <c r="A59" s="25"/>
      <c r="B59" s="266" t="s">
        <v>25</v>
      </c>
      <c r="C59" s="267"/>
      <c r="D59" s="267"/>
      <c r="E59" s="267"/>
      <c r="F59" s="267"/>
      <c r="G59" s="267"/>
      <c r="H59" s="267"/>
      <c r="I59" s="268"/>
      <c r="J59" s="363" t="s">
        <v>14</v>
      </c>
      <c r="K59" s="364"/>
      <c r="L59" s="364"/>
      <c r="M59" s="365"/>
      <c r="N59" s="344"/>
      <c r="O59" s="302"/>
      <c r="P59" s="303"/>
      <c r="Q59" s="344"/>
      <c r="R59" s="302"/>
      <c r="S59" s="303"/>
      <c r="T59" s="344"/>
      <c r="U59" s="302"/>
      <c r="V59" s="303"/>
      <c r="W59" s="344"/>
      <c r="X59" s="302"/>
      <c r="Y59" s="303"/>
      <c r="Z59" s="344"/>
      <c r="AA59" s="302"/>
      <c r="AB59" s="303"/>
      <c r="AC59" s="344"/>
      <c r="AD59" s="302"/>
      <c r="AE59" s="303"/>
      <c r="AF59" s="344"/>
      <c r="AG59" s="302"/>
      <c r="AH59" s="303"/>
      <c r="AI59" s="344"/>
      <c r="AJ59" s="302"/>
      <c r="AK59" s="303"/>
      <c r="AL59" s="344"/>
      <c r="AM59" s="302"/>
      <c r="AN59" s="303"/>
      <c r="AO59" s="344"/>
      <c r="AP59" s="302"/>
      <c r="AQ59" s="303"/>
      <c r="AR59" s="344"/>
      <c r="AS59" s="302"/>
      <c r="AT59" s="303"/>
      <c r="AU59" s="344"/>
      <c r="AV59" s="302"/>
      <c r="AW59" s="303"/>
      <c r="AX59" s="25"/>
    </row>
    <row r="60" spans="1:50" ht="11.25" customHeight="1">
      <c r="A60" s="25"/>
      <c r="B60" s="269"/>
      <c r="C60" s="270"/>
      <c r="D60" s="270"/>
      <c r="E60" s="270"/>
      <c r="F60" s="270"/>
      <c r="G60" s="270"/>
      <c r="H60" s="270"/>
      <c r="I60" s="271"/>
      <c r="J60" s="366"/>
      <c r="K60" s="367"/>
      <c r="L60" s="367"/>
      <c r="M60" s="368"/>
      <c r="N60" s="345"/>
      <c r="O60" s="346"/>
      <c r="P60" s="347"/>
      <c r="Q60" s="345"/>
      <c r="R60" s="346"/>
      <c r="S60" s="347"/>
      <c r="T60" s="345"/>
      <c r="U60" s="346"/>
      <c r="V60" s="347"/>
      <c r="W60" s="345"/>
      <c r="X60" s="346"/>
      <c r="Y60" s="347"/>
      <c r="Z60" s="345"/>
      <c r="AA60" s="346"/>
      <c r="AB60" s="347"/>
      <c r="AC60" s="345"/>
      <c r="AD60" s="346"/>
      <c r="AE60" s="347"/>
      <c r="AF60" s="345"/>
      <c r="AG60" s="346"/>
      <c r="AH60" s="347"/>
      <c r="AI60" s="345"/>
      <c r="AJ60" s="346"/>
      <c r="AK60" s="347"/>
      <c r="AL60" s="345"/>
      <c r="AM60" s="346"/>
      <c r="AN60" s="347"/>
      <c r="AO60" s="345"/>
      <c r="AP60" s="346"/>
      <c r="AQ60" s="347"/>
      <c r="AR60" s="345"/>
      <c r="AS60" s="346"/>
      <c r="AT60" s="347"/>
      <c r="AU60" s="345"/>
      <c r="AV60" s="346"/>
      <c r="AW60" s="347"/>
      <c r="AX60" s="25"/>
    </row>
    <row r="61" spans="1:50" ht="11.25" customHeight="1">
      <c r="A61" s="25"/>
      <c r="B61" s="269"/>
      <c r="C61" s="270"/>
      <c r="D61" s="270"/>
      <c r="E61" s="270"/>
      <c r="F61" s="270"/>
      <c r="G61" s="270"/>
      <c r="H61" s="270"/>
      <c r="I61" s="271"/>
      <c r="J61" s="348" t="s">
        <v>15</v>
      </c>
      <c r="K61" s="349"/>
      <c r="L61" s="349"/>
      <c r="M61" s="350"/>
      <c r="N61" s="340"/>
      <c r="O61" s="341"/>
      <c r="P61" s="342"/>
      <c r="Q61" s="340"/>
      <c r="R61" s="341"/>
      <c r="S61" s="342"/>
      <c r="T61" s="340"/>
      <c r="U61" s="341"/>
      <c r="V61" s="342"/>
      <c r="W61" s="340"/>
      <c r="X61" s="341"/>
      <c r="Y61" s="342"/>
      <c r="Z61" s="340"/>
      <c r="AA61" s="341"/>
      <c r="AB61" s="342"/>
      <c r="AC61" s="340"/>
      <c r="AD61" s="341"/>
      <c r="AE61" s="342"/>
      <c r="AF61" s="340"/>
      <c r="AG61" s="341"/>
      <c r="AH61" s="342"/>
      <c r="AI61" s="340"/>
      <c r="AJ61" s="341"/>
      <c r="AK61" s="342"/>
      <c r="AL61" s="340"/>
      <c r="AM61" s="341"/>
      <c r="AN61" s="342"/>
      <c r="AO61" s="340"/>
      <c r="AP61" s="341"/>
      <c r="AQ61" s="342"/>
      <c r="AR61" s="340"/>
      <c r="AS61" s="341"/>
      <c r="AT61" s="342"/>
      <c r="AU61" s="340"/>
      <c r="AV61" s="341"/>
      <c r="AW61" s="342"/>
      <c r="AX61" s="25"/>
    </row>
    <row r="62" spans="1:50" ht="11.25" customHeight="1">
      <c r="A62" s="25"/>
      <c r="B62" s="272"/>
      <c r="C62" s="273"/>
      <c r="D62" s="273"/>
      <c r="E62" s="273"/>
      <c r="F62" s="273"/>
      <c r="G62" s="273"/>
      <c r="H62" s="273"/>
      <c r="I62" s="274"/>
      <c r="J62" s="351"/>
      <c r="K62" s="352"/>
      <c r="L62" s="352"/>
      <c r="M62" s="353"/>
      <c r="N62" s="343"/>
      <c r="O62" s="304"/>
      <c r="P62" s="305"/>
      <c r="Q62" s="343"/>
      <c r="R62" s="304"/>
      <c r="S62" s="305"/>
      <c r="T62" s="343"/>
      <c r="U62" s="304"/>
      <c r="V62" s="305"/>
      <c r="W62" s="343"/>
      <c r="X62" s="304"/>
      <c r="Y62" s="305"/>
      <c r="Z62" s="343"/>
      <c r="AA62" s="304"/>
      <c r="AB62" s="305"/>
      <c r="AC62" s="343"/>
      <c r="AD62" s="304"/>
      <c r="AE62" s="305"/>
      <c r="AF62" s="343"/>
      <c r="AG62" s="304"/>
      <c r="AH62" s="305"/>
      <c r="AI62" s="343"/>
      <c r="AJ62" s="304"/>
      <c r="AK62" s="305"/>
      <c r="AL62" s="343"/>
      <c r="AM62" s="304"/>
      <c r="AN62" s="305"/>
      <c r="AO62" s="343"/>
      <c r="AP62" s="304"/>
      <c r="AQ62" s="305"/>
      <c r="AR62" s="343"/>
      <c r="AS62" s="304"/>
      <c r="AT62" s="305"/>
      <c r="AU62" s="343"/>
      <c r="AV62" s="304"/>
      <c r="AW62" s="305"/>
      <c r="AX62" s="25"/>
    </row>
    <row r="63" spans="1:50" ht="11.25" customHeight="1">
      <c r="A63" s="25"/>
      <c r="B63" s="266" t="s">
        <v>26</v>
      </c>
      <c r="C63" s="267"/>
      <c r="D63" s="267"/>
      <c r="E63" s="267"/>
      <c r="F63" s="267"/>
      <c r="G63" s="267"/>
      <c r="H63" s="267"/>
      <c r="I63" s="268"/>
      <c r="J63" s="363" t="s">
        <v>14</v>
      </c>
      <c r="K63" s="364"/>
      <c r="L63" s="364"/>
      <c r="M63" s="365"/>
      <c r="N63" s="344"/>
      <c r="O63" s="302"/>
      <c r="P63" s="303"/>
      <c r="Q63" s="344"/>
      <c r="R63" s="302"/>
      <c r="S63" s="303"/>
      <c r="T63" s="344"/>
      <c r="U63" s="302"/>
      <c r="V63" s="303"/>
      <c r="W63" s="344"/>
      <c r="X63" s="302"/>
      <c r="Y63" s="303"/>
      <c r="Z63" s="344"/>
      <c r="AA63" s="302"/>
      <c r="AB63" s="303"/>
      <c r="AC63" s="344"/>
      <c r="AD63" s="302"/>
      <c r="AE63" s="303"/>
      <c r="AF63" s="344"/>
      <c r="AG63" s="302"/>
      <c r="AH63" s="303"/>
      <c r="AI63" s="344"/>
      <c r="AJ63" s="302"/>
      <c r="AK63" s="303"/>
      <c r="AL63" s="344"/>
      <c r="AM63" s="302"/>
      <c r="AN63" s="303"/>
      <c r="AO63" s="344"/>
      <c r="AP63" s="302"/>
      <c r="AQ63" s="303"/>
      <c r="AR63" s="344"/>
      <c r="AS63" s="302"/>
      <c r="AT63" s="303"/>
      <c r="AU63" s="344"/>
      <c r="AV63" s="302"/>
      <c r="AW63" s="303"/>
      <c r="AX63" s="25"/>
    </row>
    <row r="64" spans="1:50" ht="11.25" customHeight="1">
      <c r="A64" s="25"/>
      <c r="B64" s="269"/>
      <c r="C64" s="270"/>
      <c r="D64" s="270"/>
      <c r="E64" s="270"/>
      <c r="F64" s="270"/>
      <c r="G64" s="270"/>
      <c r="H64" s="270"/>
      <c r="I64" s="271"/>
      <c r="J64" s="366"/>
      <c r="K64" s="367"/>
      <c r="L64" s="367"/>
      <c r="M64" s="368"/>
      <c r="N64" s="345"/>
      <c r="O64" s="346"/>
      <c r="P64" s="347"/>
      <c r="Q64" s="345"/>
      <c r="R64" s="346"/>
      <c r="S64" s="347"/>
      <c r="T64" s="345"/>
      <c r="U64" s="346"/>
      <c r="V64" s="347"/>
      <c r="W64" s="345"/>
      <c r="X64" s="346"/>
      <c r="Y64" s="347"/>
      <c r="Z64" s="345"/>
      <c r="AA64" s="346"/>
      <c r="AB64" s="347"/>
      <c r="AC64" s="345"/>
      <c r="AD64" s="346"/>
      <c r="AE64" s="347"/>
      <c r="AF64" s="345"/>
      <c r="AG64" s="346"/>
      <c r="AH64" s="347"/>
      <c r="AI64" s="345"/>
      <c r="AJ64" s="346"/>
      <c r="AK64" s="347"/>
      <c r="AL64" s="345"/>
      <c r="AM64" s="346"/>
      <c r="AN64" s="347"/>
      <c r="AO64" s="345"/>
      <c r="AP64" s="346"/>
      <c r="AQ64" s="347"/>
      <c r="AR64" s="345"/>
      <c r="AS64" s="346"/>
      <c r="AT64" s="347"/>
      <c r="AU64" s="345"/>
      <c r="AV64" s="346"/>
      <c r="AW64" s="347"/>
      <c r="AX64" s="25"/>
    </row>
    <row r="65" spans="1:50" ht="11.25" customHeight="1">
      <c r="A65" s="25"/>
      <c r="B65" s="269"/>
      <c r="C65" s="270"/>
      <c r="D65" s="270"/>
      <c r="E65" s="270"/>
      <c r="F65" s="270"/>
      <c r="G65" s="270"/>
      <c r="H65" s="270"/>
      <c r="I65" s="271"/>
      <c r="J65" s="348" t="s">
        <v>15</v>
      </c>
      <c r="K65" s="349"/>
      <c r="L65" s="349"/>
      <c r="M65" s="350"/>
      <c r="N65" s="340"/>
      <c r="O65" s="341"/>
      <c r="P65" s="342"/>
      <c r="Q65" s="340"/>
      <c r="R65" s="341"/>
      <c r="S65" s="342"/>
      <c r="T65" s="340"/>
      <c r="U65" s="341"/>
      <c r="V65" s="342"/>
      <c r="W65" s="340"/>
      <c r="X65" s="341"/>
      <c r="Y65" s="342"/>
      <c r="Z65" s="340"/>
      <c r="AA65" s="341"/>
      <c r="AB65" s="342"/>
      <c r="AC65" s="340"/>
      <c r="AD65" s="341"/>
      <c r="AE65" s="342"/>
      <c r="AF65" s="340"/>
      <c r="AG65" s="341"/>
      <c r="AH65" s="342"/>
      <c r="AI65" s="340"/>
      <c r="AJ65" s="341"/>
      <c r="AK65" s="342"/>
      <c r="AL65" s="340"/>
      <c r="AM65" s="341"/>
      <c r="AN65" s="342"/>
      <c r="AO65" s="340"/>
      <c r="AP65" s="341"/>
      <c r="AQ65" s="342"/>
      <c r="AR65" s="340"/>
      <c r="AS65" s="341"/>
      <c r="AT65" s="342"/>
      <c r="AU65" s="340"/>
      <c r="AV65" s="341"/>
      <c r="AW65" s="342"/>
      <c r="AX65" s="25"/>
    </row>
    <row r="66" spans="1:50" ht="11.25" customHeight="1">
      <c r="A66" s="25"/>
      <c r="B66" s="272"/>
      <c r="C66" s="273"/>
      <c r="D66" s="273"/>
      <c r="E66" s="273"/>
      <c r="F66" s="273"/>
      <c r="G66" s="273"/>
      <c r="H66" s="273"/>
      <c r="I66" s="274"/>
      <c r="J66" s="351"/>
      <c r="K66" s="352"/>
      <c r="L66" s="352"/>
      <c r="M66" s="353"/>
      <c r="N66" s="343"/>
      <c r="O66" s="304"/>
      <c r="P66" s="305"/>
      <c r="Q66" s="343"/>
      <c r="R66" s="304"/>
      <c r="S66" s="305"/>
      <c r="T66" s="343"/>
      <c r="U66" s="304"/>
      <c r="V66" s="305"/>
      <c r="W66" s="343"/>
      <c r="X66" s="304"/>
      <c r="Y66" s="305"/>
      <c r="Z66" s="343"/>
      <c r="AA66" s="304"/>
      <c r="AB66" s="305"/>
      <c r="AC66" s="343"/>
      <c r="AD66" s="304"/>
      <c r="AE66" s="305"/>
      <c r="AF66" s="343"/>
      <c r="AG66" s="304"/>
      <c r="AH66" s="305"/>
      <c r="AI66" s="343"/>
      <c r="AJ66" s="304"/>
      <c r="AK66" s="305"/>
      <c r="AL66" s="343"/>
      <c r="AM66" s="304"/>
      <c r="AN66" s="305"/>
      <c r="AO66" s="343"/>
      <c r="AP66" s="304"/>
      <c r="AQ66" s="305"/>
      <c r="AR66" s="343"/>
      <c r="AS66" s="304"/>
      <c r="AT66" s="305"/>
      <c r="AU66" s="343"/>
      <c r="AV66" s="304"/>
      <c r="AW66" s="305"/>
      <c r="AX66" s="25"/>
    </row>
    <row r="67" spans="1:50" ht="11.25" customHeight="1">
      <c r="A67" s="25"/>
      <c r="B67" s="354" t="s">
        <v>439</v>
      </c>
      <c r="C67" s="267"/>
      <c r="D67" s="267"/>
      <c r="E67" s="267"/>
      <c r="F67" s="267"/>
      <c r="G67" s="267"/>
      <c r="H67" s="267"/>
      <c r="I67" s="268"/>
      <c r="J67" s="363" t="s">
        <v>14</v>
      </c>
      <c r="K67" s="364"/>
      <c r="L67" s="364"/>
      <c r="M67" s="365"/>
      <c r="N67" s="375">
        <f>SUM(N15,N19,N23,N27,N31,N35,N39,N43,N47,N51,N55,N59,N63)</f>
        <v>0</v>
      </c>
      <c r="O67" s="376"/>
      <c r="P67" s="377"/>
      <c r="Q67" s="375">
        <f>SUM(Q15,Q19,Q23,Q27,Q31,Q35,Q39,Q43,Q47,Q51,Q55,Q59,Q63)</f>
        <v>0</v>
      </c>
      <c r="R67" s="376"/>
      <c r="S67" s="377"/>
      <c r="T67" s="375">
        <f>SUM(T15,T19,T23,T27,T31,T35,T39,T43,T47,T51,T55,T59,T63)</f>
        <v>0</v>
      </c>
      <c r="U67" s="376"/>
      <c r="V67" s="377"/>
      <c r="W67" s="375">
        <f>SUM(W15,W19,W23,W27,W31,W35,W39,W43,W47,W51,W55,W59,W63)</f>
        <v>0</v>
      </c>
      <c r="X67" s="376"/>
      <c r="Y67" s="377"/>
      <c r="Z67" s="375">
        <f>SUM(Z15,Z19,Z23,Z27,Z31,Z35,Z39,Z43,Z47,Z51,Z55,Z59,Z63)</f>
        <v>0</v>
      </c>
      <c r="AA67" s="376"/>
      <c r="AB67" s="377"/>
      <c r="AC67" s="375">
        <f>SUM(AC15,AC19,AC23,AC27,AC31,AC35,AC39,AC43,AC47,AC51,AC55,AC59,AC63)</f>
        <v>0</v>
      </c>
      <c r="AD67" s="376"/>
      <c r="AE67" s="377"/>
      <c r="AF67" s="375">
        <f>SUM(AF15,AF19,AF23,AF27,AF31,AF35,AF39,AF43,AF47,AF51,AF55,AF59,AF63)</f>
        <v>0</v>
      </c>
      <c r="AG67" s="376"/>
      <c r="AH67" s="377"/>
      <c r="AI67" s="375">
        <f>SUM(AI15,AI19,AI23,AI27,AI31,AI35,AI39,AI43,AI47,AI51,AI55,AI59,AI63)</f>
        <v>0</v>
      </c>
      <c r="AJ67" s="376"/>
      <c r="AK67" s="377"/>
      <c r="AL67" s="375">
        <f>SUM(AL15,AL19,AL23,AL27,AL31,AL35,AL39,AL43,AL47,AL51,AL55,AL59,AL63)</f>
        <v>0</v>
      </c>
      <c r="AM67" s="376"/>
      <c r="AN67" s="377"/>
      <c r="AO67" s="375">
        <f>SUM(AO15,AO19,AO23,AO27,AO31,AO35,AO39,AO43,AO47,AO51,AO55,AO59,AO63)</f>
        <v>0</v>
      </c>
      <c r="AP67" s="376"/>
      <c r="AQ67" s="377"/>
      <c r="AR67" s="375">
        <f>SUM(AR15,AR19,AR23,AR27,AR31,AR35,AR39,AR43,AR47,AR51,AR55,AR59,AR63)</f>
        <v>0</v>
      </c>
      <c r="AS67" s="376"/>
      <c r="AT67" s="377"/>
      <c r="AU67" s="375">
        <f>SUM(AU15,AU19,AU23,AU27,AU31,AU35,AU39,AU43,AU47,AU51,AU55,AU59,AU63)</f>
        <v>0</v>
      </c>
      <c r="AV67" s="376"/>
      <c r="AW67" s="377"/>
      <c r="AX67" s="25"/>
    </row>
    <row r="68" spans="1:50" ht="11.25" customHeight="1">
      <c r="A68" s="25"/>
      <c r="B68" s="357"/>
      <c r="C68" s="270"/>
      <c r="D68" s="270"/>
      <c r="E68" s="270"/>
      <c r="F68" s="270"/>
      <c r="G68" s="270"/>
      <c r="H68" s="270"/>
      <c r="I68" s="271"/>
      <c r="J68" s="366"/>
      <c r="K68" s="367"/>
      <c r="L68" s="367"/>
      <c r="M68" s="368"/>
      <c r="N68" s="378"/>
      <c r="O68" s="379"/>
      <c r="P68" s="380"/>
      <c r="Q68" s="378"/>
      <c r="R68" s="379"/>
      <c r="S68" s="380"/>
      <c r="T68" s="378"/>
      <c r="U68" s="379"/>
      <c r="V68" s="380"/>
      <c r="W68" s="378"/>
      <c r="X68" s="379"/>
      <c r="Y68" s="380"/>
      <c r="Z68" s="378"/>
      <c r="AA68" s="379"/>
      <c r="AB68" s="380"/>
      <c r="AC68" s="378"/>
      <c r="AD68" s="379"/>
      <c r="AE68" s="380"/>
      <c r="AF68" s="378"/>
      <c r="AG68" s="379"/>
      <c r="AH68" s="380"/>
      <c r="AI68" s="378"/>
      <c r="AJ68" s="379"/>
      <c r="AK68" s="380"/>
      <c r="AL68" s="378"/>
      <c r="AM68" s="379"/>
      <c r="AN68" s="380"/>
      <c r="AO68" s="378"/>
      <c r="AP68" s="379"/>
      <c r="AQ68" s="380"/>
      <c r="AR68" s="378"/>
      <c r="AS68" s="379"/>
      <c r="AT68" s="380"/>
      <c r="AU68" s="378"/>
      <c r="AV68" s="379"/>
      <c r="AW68" s="380"/>
      <c r="AX68" s="25"/>
    </row>
    <row r="69" spans="1:50" ht="11.25" customHeight="1">
      <c r="A69" s="25"/>
      <c r="B69" s="357"/>
      <c r="C69" s="270"/>
      <c r="D69" s="270"/>
      <c r="E69" s="270"/>
      <c r="F69" s="270"/>
      <c r="G69" s="270"/>
      <c r="H69" s="270"/>
      <c r="I69" s="271"/>
      <c r="J69" s="348" t="s">
        <v>15</v>
      </c>
      <c r="K69" s="349"/>
      <c r="L69" s="349"/>
      <c r="M69" s="350"/>
      <c r="N69" s="369">
        <f>SUM(N17,N21,N25,N29,N33,N37,N41,N45,N49,N53,N57,N61,N65)</f>
        <v>0</v>
      </c>
      <c r="O69" s="370"/>
      <c r="P69" s="371"/>
      <c r="Q69" s="369">
        <f>SUM(Q17,Q21,Q25,Q29,Q33,Q37,Q41,Q45,Q49,Q53,Q57,Q61,Q65)</f>
        <v>0</v>
      </c>
      <c r="R69" s="370"/>
      <c r="S69" s="371"/>
      <c r="T69" s="369">
        <f>SUM(T17,T21,T25,T29,T33,T37,T41,T45,T49,T53,T57,T61,T65)</f>
        <v>0</v>
      </c>
      <c r="U69" s="370"/>
      <c r="V69" s="371"/>
      <c r="W69" s="369">
        <f>SUM(W17,W21,W25,W29,W33,W37,W41,W45,W49,W53,W57,W61,W65)</f>
        <v>0</v>
      </c>
      <c r="X69" s="370"/>
      <c r="Y69" s="371"/>
      <c r="Z69" s="369">
        <f>SUM(Z17,Z21,Z25,Z29,Z33,Z37,Z41,Z45,Z49,Z53,Z57,Z61,Z65)</f>
        <v>0</v>
      </c>
      <c r="AA69" s="370"/>
      <c r="AB69" s="371"/>
      <c r="AC69" s="369">
        <f>SUM(AC17,AC21,AC25,AC29,AC33,AC37,AC41,AC45,AC49,AC53,AC57,AC61,AC65)</f>
        <v>0</v>
      </c>
      <c r="AD69" s="370"/>
      <c r="AE69" s="371"/>
      <c r="AF69" s="369">
        <f>SUM(AF17,AF21,AF25,AF29,AF33,AF37,AF41,AF45,AF49,AF53,AF57,AF61,AF65)</f>
        <v>0</v>
      </c>
      <c r="AG69" s="370"/>
      <c r="AH69" s="371"/>
      <c r="AI69" s="369">
        <f>SUM(AI17,AI21,AI25,AI29,AI33,AI37,AI41,AI45,AI49,AI53,AI57,AI61,AI65)</f>
        <v>0</v>
      </c>
      <c r="AJ69" s="370"/>
      <c r="AK69" s="371"/>
      <c r="AL69" s="369">
        <f>SUM(AL17,AL21,AL25,AL29,AL33,AL37,AL41,AL45,AL49,AL53,AL57,AL61,AL65)</f>
        <v>0</v>
      </c>
      <c r="AM69" s="370"/>
      <c r="AN69" s="371"/>
      <c r="AO69" s="369">
        <f>SUM(AO17,AO21,AO25,AO29,AO33,AO37,AO41,AO45,AO49,AO53,AO57,AO61,AO65)</f>
        <v>0</v>
      </c>
      <c r="AP69" s="370"/>
      <c r="AQ69" s="371"/>
      <c r="AR69" s="369">
        <f>SUM(AR17,AR21,AR25,AR29,AR33,AR37,AR41,AR45,AR49,AR53,AR57,AR61,AR65)</f>
        <v>0</v>
      </c>
      <c r="AS69" s="370"/>
      <c r="AT69" s="371"/>
      <c r="AU69" s="369">
        <f>SUM(AU17,AU21,AU25,AU29,AU33,AU37,AU41,AU45,AU49,AU53,AU57,AU61,AU65)</f>
        <v>0</v>
      </c>
      <c r="AV69" s="370"/>
      <c r="AW69" s="371"/>
      <c r="AX69" s="25"/>
    </row>
    <row r="70" spans="1:50" ht="11.25" customHeight="1">
      <c r="A70" s="25"/>
      <c r="B70" s="272"/>
      <c r="C70" s="273"/>
      <c r="D70" s="273"/>
      <c r="E70" s="273"/>
      <c r="F70" s="273"/>
      <c r="G70" s="273"/>
      <c r="H70" s="273"/>
      <c r="I70" s="274"/>
      <c r="J70" s="351"/>
      <c r="K70" s="352"/>
      <c r="L70" s="352"/>
      <c r="M70" s="353"/>
      <c r="N70" s="372"/>
      <c r="O70" s="373"/>
      <c r="P70" s="374"/>
      <c r="Q70" s="372"/>
      <c r="R70" s="373"/>
      <c r="S70" s="374"/>
      <c r="T70" s="372"/>
      <c r="U70" s="373"/>
      <c r="V70" s="374"/>
      <c r="W70" s="372"/>
      <c r="X70" s="373"/>
      <c r="Y70" s="374"/>
      <c r="Z70" s="372"/>
      <c r="AA70" s="373"/>
      <c r="AB70" s="374"/>
      <c r="AC70" s="372"/>
      <c r="AD70" s="373"/>
      <c r="AE70" s="374"/>
      <c r="AF70" s="372"/>
      <c r="AG70" s="373"/>
      <c r="AH70" s="374"/>
      <c r="AI70" s="372"/>
      <c r="AJ70" s="373"/>
      <c r="AK70" s="374"/>
      <c r="AL70" s="372"/>
      <c r="AM70" s="373"/>
      <c r="AN70" s="374"/>
      <c r="AO70" s="372"/>
      <c r="AP70" s="373"/>
      <c r="AQ70" s="374"/>
      <c r="AR70" s="372"/>
      <c r="AS70" s="373"/>
      <c r="AT70" s="374"/>
      <c r="AU70" s="372"/>
      <c r="AV70" s="373"/>
      <c r="AW70" s="374"/>
      <c r="AX70" s="25"/>
    </row>
    <row r="71" spans="1:50" ht="11.25" customHeight="1">
      <c r="A71" s="25"/>
      <c r="B71" s="25"/>
      <c r="C71" s="25" t="s">
        <v>334</v>
      </c>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row>
    <row r="72" spans="1:50" ht="11.25" customHeight="1">
      <c r="A72" s="25"/>
      <c r="B72" s="25"/>
      <c r="C72" s="25" t="s">
        <v>485</v>
      </c>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row>
    <row r="73" spans="1:50" ht="11.25" customHeight="1">
      <c r="A73" s="25"/>
      <c r="B73" s="25"/>
      <c r="C73" s="25" t="s">
        <v>425</v>
      </c>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row>
    <row r="74" spans="1:50" ht="11.25" customHeight="1">
      <c r="A74" s="25"/>
      <c r="B74" s="25"/>
      <c r="C74" s="25" t="s">
        <v>335</v>
      </c>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row>
    <row r="75" spans="1:50" ht="11.2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row>
  </sheetData>
  <sheetProtection/>
  <mergeCells count="436">
    <mergeCell ref="AI27:AK28"/>
    <mergeCell ref="AC21:AE22"/>
    <mergeCell ref="AI21:AK22"/>
    <mergeCell ref="T27:V28"/>
    <mergeCell ref="W27:Y28"/>
    <mergeCell ref="W15:Y16"/>
    <mergeCell ref="AF15:AH16"/>
    <mergeCell ref="AC23:AE24"/>
    <mergeCell ref="AF23:AH24"/>
    <mergeCell ref="AF25:AH26"/>
    <mergeCell ref="AC25:AE26"/>
    <mergeCell ref="AC15:AE16"/>
    <mergeCell ref="W25:Y26"/>
    <mergeCell ref="Z7:AB8"/>
    <mergeCell ref="AI15:AK16"/>
    <mergeCell ref="AO15:AQ16"/>
    <mergeCell ref="Z9:AB10"/>
    <mergeCell ref="AF7:AH8"/>
    <mergeCell ref="AL15:AN16"/>
    <mergeCell ref="Z15:AB16"/>
    <mergeCell ref="AL31:AN32"/>
    <mergeCell ref="AO31:AQ32"/>
    <mergeCell ref="AR31:AT32"/>
    <mergeCell ref="AO27:AQ28"/>
    <mergeCell ref="AO29:AQ30"/>
    <mergeCell ref="AL17:AN18"/>
    <mergeCell ref="AL25:AN26"/>
    <mergeCell ref="AR17:AT18"/>
    <mergeCell ref="W7:Y8"/>
    <mergeCell ref="AU4:AW4"/>
    <mergeCell ref="J53:M54"/>
    <mergeCell ref="N53:P54"/>
    <mergeCell ref="Q53:S54"/>
    <mergeCell ref="T53:V54"/>
    <mergeCell ref="W53:Y54"/>
    <mergeCell ref="T51:V52"/>
    <mergeCell ref="AR53:AT54"/>
    <mergeCell ref="AR15:AT16"/>
    <mergeCell ref="B63:I66"/>
    <mergeCell ref="J9:M10"/>
    <mergeCell ref="B51:I54"/>
    <mergeCell ref="J51:M52"/>
    <mergeCell ref="N51:P52"/>
    <mergeCell ref="B19:I22"/>
    <mergeCell ref="B27:I30"/>
    <mergeCell ref="J63:M64"/>
    <mergeCell ref="J29:M30"/>
    <mergeCell ref="B13:I14"/>
    <mergeCell ref="A1:V2"/>
    <mergeCell ref="B5:I6"/>
    <mergeCell ref="J5:M6"/>
    <mergeCell ref="B7:I10"/>
    <mergeCell ref="N7:P8"/>
    <mergeCell ref="J7:M8"/>
    <mergeCell ref="B3:V4"/>
    <mergeCell ref="T7:V8"/>
    <mergeCell ref="N9:P10"/>
    <mergeCell ref="Q7:S8"/>
    <mergeCell ref="B55:I58"/>
    <mergeCell ref="B59:I62"/>
    <mergeCell ref="J57:M58"/>
    <mergeCell ref="N57:P58"/>
    <mergeCell ref="J59:M60"/>
    <mergeCell ref="N59:P60"/>
    <mergeCell ref="J61:M62"/>
    <mergeCell ref="N61:P62"/>
    <mergeCell ref="J55:M56"/>
    <mergeCell ref="N55:P56"/>
    <mergeCell ref="AU57:AW58"/>
    <mergeCell ref="AU59:AW60"/>
    <mergeCell ref="T45:V46"/>
    <mergeCell ref="W45:Y46"/>
    <mergeCell ref="Z45:AB46"/>
    <mergeCell ref="AC45:AE46"/>
    <mergeCell ref="T55:V56"/>
    <mergeCell ref="AC57:AE58"/>
    <mergeCell ref="AF45:AH46"/>
    <mergeCell ref="AO59:AQ60"/>
    <mergeCell ref="B43:I46"/>
    <mergeCell ref="B47:I50"/>
    <mergeCell ref="J45:M46"/>
    <mergeCell ref="B39:I42"/>
    <mergeCell ref="J49:M50"/>
    <mergeCell ref="J39:M40"/>
    <mergeCell ref="J41:M42"/>
    <mergeCell ref="J43:M44"/>
    <mergeCell ref="J47:M48"/>
    <mergeCell ref="AI63:AK64"/>
    <mergeCell ref="B31:I34"/>
    <mergeCell ref="J31:M32"/>
    <mergeCell ref="B35:I38"/>
    <mergeCell ref="B23:I26"/>
    <mergeCell ref="J35:M36"/>
    <mergeCell ref="J23:M24"/>
    <mergeCell ref="J37:M38"/>
    <mergeCell ref="J27:M28"/>
    <mergeCell ref="J33:M34"/>
    <mergeCell ref="AL57:AN58"/>
    <mergeCell ref="AI57:AK58"/>
    <mergeCell ref="AF63:AH64"/>
    <mergeCell ref="AI41:AK42"/>
    <mergeCell ref="AL41:AN42"/>
    <mergeCell ref="AO41:AQ42"/>
    <mergeCell ref="AO43:AQ44"/>
    <mergeCell ref="AI45:AK46"/>
    <mergeCell ref="AL45:AN46"/>
    <mergeCell ref="AO45:AQ46"/>
    <mergeCell ref="AR41:AT42"/>
    <mergeCell ref="AR43:AT44"/>
    <mergeCell ref="AI51:AK52"/>
    <mergeCell ref="AL51:AN52"/>
    <mergeCell ref="AO51:AQ52"/>
    <mergeCell ref="AR51:AT52"/>
    <mergeCell ref="AI55:AK56"/>
    <mergeCell ref="AO53:AQ54"/>
    <mergeCell ref="AC51:AE52"/>
    <mergeCell ref="AF55:AH56"/>
    <mergeCell ref="AI39:AK40"/>
    <mergeCell ref="AL39:AN40"/>
    <mergeCell ref="AO39:AQ40"/>
    <mergeCell ref="AL33:AN34"/>
    <mergeCell ref="AU55:AW56"/>
    <mergeCell ref="AU53:AW54"/>
    <mergeCell ref="AO47:AQ48"/>
    <mergeCell ref="AU45:AW46"/>
    <mergeCell ref="AI37:AK38"/>
    <mergeCell ref="AO35:AQ36"/>
    <mergeCell ref="AO55:AQ56"/>
    <mergeCell ref="AL47:AN48"/>
    <mergeCell ref="AR55:AT56"/>
    <mergeCell ref="AU43:AW44"/>
    <mergeCell ref="AC43:AE44"/>
    <mergeCell ref="AU41:AW42"/>
    <mergeCell ref="Z43:AB44"/>
    <mergeCell ref="AC41:AE42"/>
    <mergeCell ref="AU49:AW50"/>
    <mergeCell ref="AR47:AT48"/>
    <mergeCell ref="AI43:AK44"/>
    <mergeCell ref="AO49:AQ50"/>
    <mergeCell ref="AR49:AT50"/>
    <mergeCell ref="AU51:AW52"/>
    <mergeCell ref="AU47:AW48"/>
    <mergeCell ref="AL43:AN44"/>
    <mergeCell ref="Q25:S26"/>
    <mergeCell ref="AR39:AT40"/>
    <mergeCell ref="AI47:AK48"/>
    <mergeCell ref="AR45:AT46"/>
    <mergeCell ref="AF43:AH44"/>
    <mergeCell ref="AR35:AT36"/>
    <mergeCell ref="AL35:AN36"/>
    <mergeCell ref="N31:P32"/>
    <mergeCell ref="N27:P28"/>
    <mergeCell ref="N29:P30"/>
    <mergeCell ref="N35:P36"/>
    <mergeCell ref="Q35:S36"/>
    <mergeCell ref="Q29:S30"/>
    <mergeCell ref="Q33:S34"/>
    <mergeCell ref="Q31:S32"/>
    <mergeCell ref="AC31:AE32"/>
    <mergeCell ref="AF39:AH40"/>
    <mergeCell ref="AF51:AH52"/>
    <mergeCell ref="AO37:AQ38"/>
    <mergeCell ref="W31:Y32"/>
    <mergeCell ref="W41:Y42"/>
    <mergeCell ref="AC49:AE50"/>
    <mergeCell ref="Z39:AB40"/>
    <mergeCell ref="Z49:AB50"/>
    <mergeCell ref="AI33:AK34"/>
    <mergeCell ref="AC27:AE28"/>
    <mergeCell ref="W23:Y24"/>
    <mergeCell ref="Z23:AB24"/>
    <mergeCell ref="AI31:AK32"/>
    <mergeCell ref="AI23:AK24"/>
    <mergeCell ref="W29:Y30"/>
    <mergeCell ref="AI25:AK26"/>
    <mergeCell ref="AF27:AH28"/>
    <mergeCell ref="Z29:AB30"/>
    <mergeCell ref="AC29:AE30"/>
    <mergeCell ref="AU17:AW18"/>
    <mergeCell ref="AO19:AQ20"/>
    <mergeCell ref="AR21:AT22"/>
    <mergeCell ref="AO23:AQ24"/>
    <mergeCell ref="AR23:AT24"/>
    <mergeCell ref="AL23:AN24"/>
    <mergeCell ref="AL19:AN20"/>
    <mergeCell ref="AL21:AN22"/>
    <mergeCell ref="AO21:AQ22"/>
    <mergeCell ref="T23:V24"/>
    <mergeCell ref="Q9:S10"/>
    <mergeCell ref="T9:V10"/>
    <mergeCell ref="Q19:S20"/>
    <mergeCell ref="Q23:S24"/>
    <mergeCell ref="Q15:S16"/>
    <mergeCell ref="T15:V16"/>
    <mergeCell ref="Q17:S18"/>
    <mergeCell ref="T17:V18"/>
    <mergeCell ref="T21:V22"/>
    <mergeCell ref="W9:Y10"/>
    <mergeCell ref="T63:V64"/>
    <mergeCell ref="W63:Y64"/>
    <mergeCell ref="Q57:S58"/>
    <mergeCell ref="T57:V58"/>
    <mergeCell ref="Q55:S56"/>
    <mergeCell ref="T59:V60"/>
    <mergeCell ref="T29:V30"/>
    <mergeCell ref="W49:Y50"/>
    <mergeCell ref="W59:Y60"/>
    <mergeCell ref="Z25:AB26"/>
    <mergeCell ref="W35:Y36"/>
    <mergeCell ref="W55:Y56"/>
    <mergeCell ref="T67:V68"/>
    <mergeCell ref="W67:Y68"/>
    <mergeCell ref="W61:Y62"/>
    <mergeCell ref="Z61:AB62"/>
    <mergeCell ref="Z27:AB28"/>
    <mergeCell ref="Z65:AB66"/>
    <mergeCell ref="T25:V26"/>
    <mergeCell ref="Z67:AB68"/>
    <mergeCell ref="Z63:AB64"/>
    <mergeCell ref="W39:Y40"/>
    <mergeCell ref="AC39:AE40"/>
    <mergeCell ref="AR67:AT68"/>
    <mergeCell ref="AL55:AN56"/>
    <mergeCell ref="AF49:AH50"/>
    <mergeCell ref="AI49:AK50"/>
    <mergeCell ref="Z47:AB48"/>
    <mergeCell ref="Z51:AB52"/>
    <mergeCell ref="AC63:AE64"/>
    <mergeCell ref="AR59:AT60"/>
    <mergeCell ref="B67:I70"/>
    <mergeCell ref="J67:M68"/>
    <mergeCell ref="N67:P68"/>
    <mergeCell ref="Q67:S68"/>
    <mergeCell ref="J69:M70"/>
    <mergeCell ref="N69:P70"/>
    <mergeCell ref="AR69:AT70"/>
    <mergeCell ref="AC67:AE68"/>
    <mergeCell ref="AU69:AW70"/>
    <mergeCell ref="AF67:AH68"/>
    <mergeCell ref="AI67:AK68"/>
    <mergeCell ref="AL67:AN68"/>
    <mergeCell ref="AO67:AQ68"/>
    <mergeCell ref="AF69:AH70"/>
    <mergeCell ref="AI69:AK70"/>
    <mergeCell ref="AL69:AN70"/>
    <mergeCell ref="AU67:AW68"/>
    <mergeCell ref="AO69:AQ70"/>
    <mergeCell ref="AL59:AN60"/>
    <mergeCell ref="N41:P42"/>
    <mergeCell ref="Q51:S52"/>
    <mergeCell ref="Z53:AB54"/>
    <mergeCell ref="AC47:AE48"/>
    <mergeCell ref="AL53:AN54"/>
    <mergeCell ref="AI53:AK54"/>
    <mergeCell ref="AC53:AE54"/>
    <mergeCell ref="AF53:AH54"/>
    <mergeCell ref="AL49:AN50"/>
    <mergeCell ref="N49:P50"/>
    <mergeCell ref="Q49:S50"/>
    <mergeCell ref="T49:V50"/>
    <mergeCell ref="N45:P46"/>
    <mergeCell ref="J13:M14"/>
    <mergeCell ref="AF17:AH18"/>
    <mergeCell ref="AF31:AH32"/>
    <mergeCell ref="AF29:AH30"/>
    <mergeCell ref="AF33:AH34"/>
    <mergeCell ref="Q21:S22"/>
    <mergeCell ref="J19:M20"/>
    <mergeCell ref="N19:P20"/>
    <mergeCell ref="N23:P24"/>
    <mergeCell ref="T69:V70"/>
    <mergeCell ref="Q45:S46"/>
    <mergeCell ref="Q41:S42"/>
    <mergeCell ref="Q69:S70"/>
    <mergeCell ref="N37:P38"/>
    <mergeCell ref="Q27:S28"/>
    <mergeCell ref="T31:V32"/>
    <mergeCell ref="Z59:AB60"/>
    <mergeCell ref="W69:Y70"/>
    <mergeCell ref="Z69:AB70"/>
    <mergeCell ref="AC69:AE70"/>
    <mergeCell ref="Z55:AB56"/>
    <mergeCell ref="W51:Y52"/>
    <mergeCell ref="W57:Y58"/>
    <mergeCell ref="Z57:AB58"/>
    <mergeCell ref="AC55:AE56"/>
    <mergeCell ref="AC61:AE62"/>
    <mergeCell ref="B15:I18"/>
    <mergeCell ref="N15:P16"/>
    <mergeCell ref="N17:P18"/>
    <mergeCell ref="J15:M16"/>
    <mergeCell ref="J17:M18"/>
    <mergeCell ref="N33:P34"/>
    <mergeCell ref="J21:M22"/>
    <mergeCell ref="N21:P22"/>
    <mergeCell ref="N25:P26"/>
    <mergeCell ref="J25:M26"/>
    <mergeCell ref="AU15:AW16"/>
    <mergeCell ref="AO17:AQ18"/>
    <mergeCell ref="W19:Y20"/>
    <mergeCell ref="Z19:AB20"/>
    <mergeCell ref="AC19:AE20"/>
    <mergeCell ref="AR19:AT20"/>
    <mergeCell ref="AF19:AH20"/>
    <mergeCell ref="AI19:AK20"/>
    <mergeCell ref="AU19:AW20"/>
    <mergeCell ref="AI17:AK18"/>
    <mergeCell ref="W21:Y22"/>
    <mergeCell ref="Z21:AB22"/>
    <mergeCell ref="AC17:AE18"/>
    <mergeCell ref="T19:V20"/>
    <mergeCell ref="AF21:AH22"/>
    <mergeCell ref="W17:Y18"/>
    <mergeCell ref="Z17:AB18"/>
    <mergeCell ref="AU27:AW28"/>
    <mergeCell ref="AU31:AW32"/>
    <mergeCell ref="AU21:AW22"/>
    <mergeCell ref="AU23:AW24"/>
    <mergeCell ref="AL27:AN28"/>
    <mergeCell ref="AL29:AN30"/>
    <mergeCell ref="AR29:AT30"/>
    <mergeCell ref="AR25:AT26"/>
    <mergeCell ref="AU25:AW26"/>
    <mergeCell ref="AO25:AQ26"/>
    <mergeCell ref="AU39:AW40"/>
    <mergeCell ref="Z41:AB42"/>
    <mergeCell ref="AU37:AW38"/>
    <mergeCell ref="AU33:AW34"/>
    <mergeCell ref="AU29:AW30"/>
    <mergeCell ref="T33:V34"/>
    <mergeCell ref="W33:Y34"/>
    <mergeCell ref="Z33:AB34"/>
    <mergeCell ref="AC33:AE34"/>
    <mergeCell ref="Z31:AB32"/>
    <mergeCell ref="AU35:AW36"/>
    <mergeCell ref="W37:Y38"/>
    <mergeCell ref="Z37:AB38"/>
    <mergeCell ref="AC37:AE38"/>
    <mergeCell ref="AF37:AH38"/>
    <mergeCell ref="Z35:AB36"/>
    <mergeCell ref="AL37:AN38"/>
    <mergeCell ref="AR37:AT38"/>
    <mergeCell ref="Q39:S40"/>
    <mergeCell ref="T39:V40"/>
    <mergeCell ref="AF41:AH42"/>
    <mergeCell ref="AC35:AE36"/>
    <mergeCell ref="AF35:AH36"/>
    <mergeCell ref="AI35:AK36"/>
    <mergeCell ref="T41:V42"/>
    <mergeCell ref="Q37:S38"/>
    <mergeCell ref="T37:V38"/>
    <mergeCell ref="T35:V36"/>
    <mergeCell ref="N39:P40"/>
    <mergeCell ref="AF47:AH48"/>
    <mergeCell ref="N43:P44"/>
    <mergeCell ref="Q43:S44"/>
    <mergeCell ref="T43:V44"/>
    <mergeCell ref="W43:Y44"/>
    <mergeCell ref="N47:P48"/>
    <mergeCell ref="Q47:S48"/>
    <mergeCell ref="T47:V48"/>
    <mergeCell ref="W47:Y48"/>
    <mergeCell ref="J65:M66"/>
    <mergeCell ref="N65:P66"/>
    <mergeCell ref="Q65:S66"/>
    <mergeCell ref="T65:V66"/>
    <mergeCell ref="Q59:S60"/>
    <mergeCell ref="W65:Y66"/>
    <mergeCell ref="Q61:S62"/>
    <mergeCell ref="T61:V62"/>
    <mergeCell ref="Q63:S64"/>
    <mergeCell ref="N63:P64"/>
    <mergeCell ref="AL61:AN62"/>
    <mergeCell ref="AR63:AT64"/>
    <mergeCell ref="AL63:AN64"/>
    <mergeCell ref="AC59:AE60"/>
    <mergeCell ref="AF59:AH60"/>
    <mergeCell ref="AC65:AE66"/>
    <mergeCell ref="AI61:AK62"/>
    <mergeCell ref="AI65:AK66"/>
    <mergeCell ref="AF61:AH62"/>
    <mergeCell ref="AI59:AK60"/>
    <mergeCell ref="AF65:AH66"/>
    <mergeCell ref="AL65:AN66"/>
    <mergeCell ref="AO65:AQ66"/>
    <mergeCell ref="AU63:AW64"/>
    <mergeCell ref="AO61:AQ62"/>
    <mergeCell ref="AR61:AT62"/>
    <mergeCell ref="AU61:AW62"/>
    <mergeCell ref="AO63:AQ64"/>
    <mergeCell ref="AU65:AW66"/>
    <mergeCell ref="AR65:AT66"/>
    <mergeCell ref="AU7:AW8"/>
    <mergeCell ref="AL7:AN8"/>
    <mergeCell ref="AL9:AN10"/>
    <mergeCell ref="AC7:AE8"/>
    <mergeCell ref="AR9:AT10"/>
    <mergeCell ref="AU9:AW10"/>
    <mergeCell ref="AI7:AK8"/>
    <mergeCell ref="AC9:AE10"/>
    <mergeCell ref="AO7:AQ8"/>
    <mergeCell ref="AR7:AT8"/>
    <mergeCell ref="AO9:AQ10"/>
    <mergeCell ref="AF57:AH58"/>
    <mergeCell ref="AF9:AH10"/>
    <mergeCell ref="AI9:AK10"/>
    <mergeCell ref="AO33:AQ34"/>
    <mergeCell ref="AR33:AT34"/>
    <mergeCell ref="AR27:AT28"/>
    <mergeCell ref="AI29:AK30"/>
    <mergeCell ref="AO57:AQ58"/>
    <mergeCell ref="AR57:AT58"/>
    <mergeCell ref="AU5:AW6"/>
    <mergeCell ref="AR5:AT6"/>
    <mergeCell ref="AO5:AQ6"/>
    <mergeCell ref="AL5:AN6"/>
    <mergeCell ref="AI5:AK6"/>
    <mergeCell ref="AF5:AH6"/>
    <mergeCell ref="AC5:AE6"/>
    <mergeCell ref="Z5:AB6"/>
    <mergeCell ref="W5:Y6"/>
    <mergeCell ref="T5:V6"/>
    <mergeCell ref="Q5:S6"/>
    <mergeCell ref="N5:P6"/>
    <mergeCell ref="AU13:AW14"/>
    <mergeCell ref="AR13:AT14"/>
    <mergeCell ref="AO13:AQ14"/>
    <mergeCell ref="AL13:AN14"/>
    <mergeCell ref="AI13:AK14"/>
    <mergeCell ref="AF13:AH14"/>
    <mergeCell ref="AC13:AE14"/>
    <mergeCell ref="Z13:AB14"/>
    <mergeCell ref="W13:Y14"/>
    <mergeCell ref="T13:V14"/>
    <mergeCell ref="Q13:S14"/>
    <mergeCell ref="N13:P14"/>
  </mergeCell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AX76"/>
  <sheetViews>
    <sheetView view="pageBreakPreview" zoomScaleSheetLayoutView="100" zoomScalePageLayoutView="0" workbookViewId="0" topLeftCell="A1">
      <selection activeCell="A1" sqref="A1"/>
    </sheetView>
  </sheetViews>
  <sheetFormatPr defaultColWidth="1.875" defaultRowHeight="13.5"/>
  <cols>
    <col min="1" max="16384" width="1.875" style="6" customWidth="1"/>
  </cols>
  <sheetData>
    <row r="1" spans="1:50" ht="11.25" customHeight="1">
      <c r="A1" s="25"/>
      <c r="B1" s="396" t="s">
        <v>618</v>
      </c>
      <c r="C1" s="396"/>
      <c r="D1" s="396"/>
      <c r="E1" s="396"/>
      <c r="F1" s="396"/>
      <c r="G1" s="396"/>
      <c r="H1" s="396"/>
      <c r="I1" s="396"/>
      <c r="J1" s="396"/>
      <c r="K1" s="396"/>
      <c r="L1" s="396"/>
      <c r="M1" s="396"/>
      <c r="N1" s="396"/>
      <c r="O1" s="396"/>
      <c r="P1" s="396"/>
      <c r="Q1" s="396"/>
      <c r="R1" s="396"/>
      <c r="S1" s="397" t="s">
        <v>323</v>
      </c>
      <c r="T1" s="398">
        <f>EDATE(1!$Q$75,-2)</f>
        <v>45047</v>
      </c>
      <c r="U1" s="398"/>
      <c r="V1" s="398"/>
      <c r="W1" s="398"/>
      <c r="X1" s="398"/>
      <c r="Y1" s="398"/>
      <c r="Z1" s="387" t="s">
        <v>619</v>
      </c>
      <c r="AA1" s="387"/>
      <c r="AB1" s="387"/>
      <c r="AC1" s="387"/>
      <c r="AD1" s="387"/>
      <c r="AE1" s="77"/>
      <c r="AF1" s="77"/>
      <c r="AG1" s="77"/>
      <c r="AH1" s="77"/>
      <c r="AI1" s="77"/>
      <c r="AJ1" s="77"/>
      <c r="AK1" s="77"/>
      <c r="AL1" s="77"/>
      <c r="AM1" s="77"/>
      <c r="AN1" s="77"/>
      <c r="AO1" s="77"/>
      <c r="AP1" s="77"/>
      <c r="AQ1" s="77"/>
      <c r="AR1" s="77"/>
      <c r="AS1" s="77"/>
      <c r="AT1" s="77"/>
      <c r="AU1" s="25"/>
      <c r="AV1" s="25"/>
      <c r="AW1" s="25"/>
      <c r="AX1" s="25"/>
    </row>
    <row r="2" spans="1:50" ht="11.25" customHeight="1">
      <c r="A2" s="25"/>
      <c r="B2" s="396"/>
      <c r="C2" s="396"/>
      <c r="D2" s="396"/>
      <c r="E2" s="396"/>
      <c r="F2" s="396"/>
      <c r="G2" s="396"/>
      <c r="H2" s="396"/>
      <c r="I2" s="396"/>
      <c r="J2" s="396"/>
      <c r="K2" s="396"/>
      <c r="L2" s="396"/>
      <c r="M2" s="396"/>
      <c r="N2" s="396"/>
      <c r="O2" s="396"/>
      <c r="P2" s="396"/>
      <c r="Q2" s="396"/>
      <c r="R2" s="396"/>
      <c r="S2" s="397"/>
      <c r="T2" s="398"/>
      <c r="U2" s="398"/>
      <c r="V2" s="398"/>
      <c r="W2" s="398"/>
      <c r="X2" s="398"/>
      <c r="Y2" s="398"/>
      <c r="Z2" s="387"/>
      <c r="AA2" s="387"/>
      <c r="AB2" s="387"/>
      <c r="AC2" s="387"/>
      <c r="AD2" s="387"/>
      <c r="AE2" s="77"/>
      <c r="AF2" s="77"/>
      <c r="AG2" s="77"/>
      <c r="AH2" s="77"/>
      <c r="AI2" s="77"/>
      <c r="AJ2" s="77"/>
      <c r="AK2" s="77"/>
      <c r="AL2" s="77"/>
      <c r="AM2" s="77"/>
      <c r="AN2" s="77"/>
      <c r="AO2" s="77"/>
      <c r="AP2" s="77"/>
      <c r="AQ2" s="77"/>
      <c r="AR2" s="77"/>
      <c r="AS2" s="77"/>
      <c r="AT2" s="77"/>
      <c r="AU2" s="25"/>
      <c r="AV2" s="25"/>
      <c r="AW2" s="25"/>
      <c r="AX2" s="25"/>
    </row>
    <row r="3" spans="1:50" ht="11.25" customHeight="1">
      <c r="A3" s="25"/>
      <c r="B3" s="387" t="s">
        <v>491</v>
      </c>
      <c r="C3" s="387"/>
      <c r="D3" s="387"/>
      <c r="E3" s="387"/>
      <c r="F3" s="387"/>
      <c r="G3" s="387"/>
      <c r="H3" s="387"/>
      <c r="I3" s="387"/>
      <c r="J3" s="387"/>
      <c r="K3" s="387"/>
      <c r="L3" s="387"/>
      <c r="M3" s="387"/>
      <c r="N3" s="387"/>
      <c r="O3" s="387"/>
      <c r="P3" s="387"/>
      <c r="Q3" s="387"/>
      <c r="R3" s="387"/>
      <c r="S3" s="387"/>
      <c r="T3" s="387"/>
      <c r="U3" s="387"/>
      <c r="V3" s="387"/>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row>
    <row r="4" spans="1:50" ht="11.25" customHeight="1">
      <c r="A4" s="25"/>
      <c r="B4" s="387"/>
      <c r="C4" s="387"/>
      <c r="D4" s="387"/>
      <c r="E4" s="387"/>
      <c r="F4" s="387"/>
      <c r="G4" s="387"/>
      <c r="H4" s="387"/>
      <c r="I4" s="387"/>
      <c r="J4" s="387"/>
      <c r="K4" s="387"/>
      <c r="L4" s="387"/>
      <c r="M4" s="387"/>
      <c r="N4" s="387"/>
      <c r="O4" s="387"/>
      <c r="P4" s="387"/>
      <c r="Q4" s="387"/>
      <c r="R4" s="387"/>
      <c r="S4" s="387"/>
      <c r="T4" s="387"/>
      <c r="U4" s="387"/>
      <c r="V4" s="387"/>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row>
    <row r="5" spans="1:50" ht="11.25" customHeight="1">
      <c r="A5" s="25"/>
      <c r="B5" s="419" t="s">
        <v>56</v>
      </c>
      <c r="C5" s="427"/>
      <c r="D5" s="267" t="s">
        <v>50</v>
      </c>
      <c r="E5" s="267"/>
      <c r="F5" s="267"/>
      <c r="G5" s="267"/>
      <c r="H5" s="267"/>
      <c r="I5" s="267"/>
      <c r="J5" s="267"/>
      <c r="K5" s="267"/>
      <c r="L5" s="267"/>
      <c r="M5" s="267"/>
      <c r="N5" s="267"/>
      <c r="O5" s="268"/>
      <c r="P5" s="266" t="s">
        <v>443</v>
      </c>
      <c r="Q5" s="267"/>
      <c r="R5" s="267"/>
      <c r="S5" s="267"/>
      <c r="T5" s="267"/>
      <c r="U5" s="267"/>
      <c r="V5" s="267"/>
      <c r="W5" s="268"/>
      <c r="X5" s="381" t="s">
        <v>586</v>
      </c>
      <c r="Y5" s="381"/>
      <c r="Z5" s="381"/>
      <c r="AA5" s="381"/>
      <c r="AB5" s="381"/>
      <c r="AC5" s="381"/>
      <c r="AD5" s="381"/>
      <c r="AE5" s="381"/>
      <c r="AF5" s="381"/>
      <c r="AG5" s="381"/>
      <c r="AH5" s="381"/>
      <c r="AI5" s="381"/>
      <c r="AJ5" s="381"/>
      <c r="AK5" s="381"/>
      <c r="AL5" s="381"/>
      <c r="AM5" s="381"/>
      <c r="AN5" s="381"/>
      <c r="AO5" s="381"/>
      <c r="AP5" s="25"/>
      <c r="AQ5" s="25"/>
      <c r="AR5" s="25"/>
      <c r="AS5" s="25"/>
      <c r="AT5" s="25"/>
      <c r="AU5" s="25"/>
      <c r="AV5" s="25"/>
      <c r="AW5" s="25"/>
      <c r="AX5" s="25"/>
    </row>
    <row r="6" spans="1:50" ht="11.25" customHeight="1">
      <c r="A6" s="25"/>
      <c r="B6" s="428"/>
      <c r="C6" s="429"/>
      <c r="D6" s="273"/>
      <c r="E6" s="273"/>
      <c r="F6" s="273"/>
      <c r="G6" s="273"/>
      <c r="H6" s="273"/>
      <c r="I6" s="273"/>
      <c r="J6" s="273"/>
      <c r="K6" s="273"/>
      <c r="L6" s="273"/>
      <c r="M6" s="273"/>
      <c r="N6" s="273"/>
      <c r="O6" s="274"/>
      <c r="P6" s="272"/>
      <c r="Q6" s="273"/>
      <c r="R6" s="273"/>
      <c r="S6" s="273"/>
      <c r="T6" s="273"/>
      <c r="U6" s="273"/>
      <c r="V6" s="273"/>
      <c r="W6" s="274"/>
      <c r="X6" s="399" t="s">
        <v>44</v>
      </c>
      <c r="Y6" s="400"/>
      <c r="Z6" s="400"/>
      <c r="AA6" s="400"/>
      <c r="AB6" s="400"/>
      <c r="AC6" s="400"/>
      <c r="AD6" s="400" t="s">
        <v>43</v>
      </c>
      <c r="AE6" s="400"/>
      <c r="AF6" s="400"/>
      <c r="AG6" s="400"/>
      <c r="AH6" s="400"/>
      <c r="AI6" s="400"/>
      <c r="AJ6" s="400" t="s">
        <v>45</v>
      </c>
      <c r="AK6" s="400"/>
      <c r="AL6" s="400"/>
      <c r="AM6" s="400"/>
      <c r="AN6" s="400"/>
      <c r="AO6" s="409"/>
      <c r="AP6" s="25"/>
      <c r="AQ6" s="25"/>
      <c r="AR6" s="25"/>
      <c r="AS6" s="25"/>
      <c r="AT6" s="25"/>
      <c r="AU6" s="25"/>
      <c r="AV6" s="25"/>
      <c r="AW6" s="25"/>
      <c r="AX6" s="25"/>
    </row>
    <row r="7" spans="1:50" ht="11.25" customHeight="1">
      <c r="A7" s="25"/>
      <c r="B7" s="428"/>
      <c r="C7" s="429"/>
      <c r="D7" s="267" t="s">
        <v>42</v>
      </c>
      <c r="E7" s="267"/>
      <c r="F7" s="267"/>
      <c r="G7" s="267"/>
      <c r="H7" s="267"/>
      <c r="I7" s="267"/>
      <c r="J7" s="267"/>
      <c r="K7" s="267"/>
      <c r="L7" s="267"/>
      <c r="M7" s="267"/>
      <c r="N7" s="267"/>
      <c r="O7" s="268"/>
      <c r="P7" s="344"/>
      <c r="Q7" s="302"/>
      <c r="R7" s="302"/>
      <c r="S7" s="302"/>
      <c r="T7" s="302"/>
      <c r="U7" s="302"/>
      <c r="V7" s="407" t="s">
        <v>441</v>
      </c>
      <c r="W7" s="408"/>
      <c r="X7" s="447"/>
      <c r="Y7" s="442"/>
      <c r="Z7" s="442"/>
      <c r="AA7" s="442"/>
      <c r="AB7" s="442"/>
      <c r="AC7" s="442"/>
      <c r="AD7" s="442"/>
      <c r="AE7" s="442"/>
      <c r="AF7" s="442"/>
      <c r="AG7" s="442"/>
      <c r="AH7" s="442"/>
      <c r="AI7" s="442"/>
      <c r="AJ7" s="442"/>
      <c r="AK7" s="442"/>
      <c r="AL7" s="442"/>
      <c r="AM7" s="442"/>
      <c r="AN7" s="442"/>
      <c r="AO7" s="443"/>
      <c r="AP7" s="25"/>
      <c r="AQ7" s="25"/>
      <c r="AR7" s="25"/>
      <c r="AS7" s="25"/>
      <c r="AT7" s="25"/>
      <c r="AU7" s="25"/>
      <c r="AV7" s="25"/>
      <c r="AW7" s="25"/>
      <c r="AX7" s="25"/>
    </row>
    <row r="8" spans="1:50" ht="11.25" customHeight="1">
      <c r="A8" s="25"/>
      <c r="B8" s="428"/>
      <c r="C8" s="429"/>
      <c r="D8" s="273"/>
      <c r="E8" s="273"/>
      <c r="F8" s="273"/>
      <c r="G8" s="273"/>
      <c r="H8" s="273"/>
      <c r="I8" s="273"/>
      <c r="J8" s="273"/>
      <c r="K8" s="273"/>
      <c r="L8" s="273"/>
      <c r="M8" s="273"/>
      <c r="N8" s="273"/>
      <c r="O8" s="274"/>
      <c r="P8" s="343"/>
      <c r="Q8" s="304"/>
      <c r="R8" s="304"/>
      <c r="S8" s="304"/>
      <c r="T8" s="304"/>
      <c r="U8" s="304"/>
      <c r="V8" s="407"/>
      <c r="W8" s="408"/>
      <c r="X8" s="447"/>
      <c r="Y8" s="442"/>
      <c r="Z8" s="442"/>
      <c r="AA8" s="442"/>
      <c r="AB8" s="442"/>
      <c r="AC8" s="442"/>
      <c r="AD8" s="442"/>
      <c r="AE8" s="442"/>
      <c r="AF8" s="442"/>
      <c r="AG8" s="442"/>
      <c r="AH8" s="442"/>
      <c r="AI8" s="442"/>
      <c r="AJ8" s="442"/>
      <c r="AK8" s="442"/>
      <c r="AL8" s="442"/>
      <c r="AM8" s="442"/>
      <c r="AN8" s="442"/>
      <c r="AO8" s="443"/>
      <c r="AP8" s="25"/>
      <c r="AQ8" s="25"/>
      <c r="AR8" s="25"/>
      <c r="AS8" s="25"/>
      <c r="AT8" s="25"/>
      <c r="AU8" s="25"/>
      <c r="AV8" s="25"/>
      <c r="AW8" s="25"/>
      <c r="AX8" s="25"/>
    </row>
    <row r="9" spans="1:50" ht="11.25" customHeight="1">
      <c r="A9" s="25"/>
      <c r="B9" s="428"/>
      <c r="C9" s="429"/>
      <c r="D9" s="267" t="s">
        <v>41</v>
      </c>
      <c r="E9" s="267"/>
      <c r="F9" s="267"/>
      <c r="G9" s="267"/>
      <c r="H9" s="267"/>
      <c r="I9" s="267"/>
      <c r="J9" s="267"/>
      <c r="K9" s="267"/>
      <c r="L9" s="267"/>
      <c r="M9" s="267"/>
      <c r="N9" s="267"/>
      <c r="O9" s="268"/>
      <c r="P9" s="344"/>
      <c r="Q9" s="302"/>
      <c r="R9" s="302"/>
      <c r="S9" s="302"/>
      <c r="T9" s="302"/>
      <c r="U9" s="302"/>
      <c r="V9" s="407" t="s">
        <v>441</v>
      </c>
      <c r="W9" s="408"/>
      <c r="X9" s="448"/>
      <c r="Y9" s="240"/>
      <c r="Z9" s="240"/>
      <c r="AA9" s="240"/>
      <c r="AB9" s="240"/>
      <c r="AC9" s="240"/>
      <c r="AD9" s="240"/>
      <c r="AE9" s="240"/>
      <c r="AF9" s="240"/>
      <c r="AG9" s="240"/>
      <c r="AH9" s="240"/>
      <c r="AI9" s="240"/>
      <c r="AJ9" s="240"/>
      <c r="AK9" s="240"/>
      <c r="AL9" s="240"/>
      <c r="AM9" s="240"/>
      <c r="AN9" s="240"/>
      <c r="AO9" s="265"/>
      <c r="AP9" s="25"/>
      <c r="AQ9" s="25"/>
      <c r="AR9" s="25"/>
      <c r="AS9" s="25"/>
      <c r="AT9" s="25"/>
      <c r="AU9" s="25"/>
      <c r="AV9" s="25"/>
      <c r="AW9" s="25"/>
      <c r="AX9" s="25"/>
    </row>
    <row r="10" spans="1:50" ht="11.25" customHeight="1">
      <c r="A10" s="25"/>
      <c r="B10" s="430"/>
      <c r="C10" s="431"/>
      <c r="D10" s="273"/>
      <c r="E10" s="273"/>
      <c r="F10" s="273"/>
      <c r="G10" s="273"/>
      <c r="H10" s="273"/>
      <c r="I10" s="273"/>
      <c r="J10" s="273"/>
      <c r="K10" s="273"/>
      <c r="L10" s="273"/>
      <c r="M10" s="273"/>
      <c r="N10" s="273"/>
      <c r="O10" s="274"/>
      <c r="P10" s="343"/>
      <c r="Q10" s="304"/>
      <c r="R10" s="304"/>
      <c r="S10" s="304"/>
      <c r="T10" s="304"/>
      <c r="U10" s="304"/>
      <c r="V10" s="407"/>
      <c r="W10" s="408"/>
      <c r="X10" s="447"/>
      <c r="Y10" s="442"/>
      <c r="Z10" s="442"/>
      <c r="AA10" s="442"/>
      <c r="AB10" s="442"/>
      <c r="AC10" s="442"/>
      <c r="AD10" s="442"/>
      <c r="AE10" s="442"/>
      <c r="AF10" s="442"/>
      <c r="AG10" s="442"/>
      <c r="AH10" s="442"/>
      <c r="AI10" s="442"/>
      <c r="AJ10" s="442"/>
      <c r="AK10" s="442"/>
      <c r="AL10" s="442"/>
      <c r="AM10" s="442"/>
      <c r="AN10" s="442"/>
      <c r="AO10" s="443"/>
      <c r="AP10" s="25"/>
      <c r="AQ10" s="25"/>
      <c r="AR10" s="25"/>
      <c r="AS10" s="25"/>
      <c r="AT10" s="25"/>
      <c r="AU10" s="25"/>
      <c r="AV10" s="25"/>
      <c r="AW10" s="25"/>
      <c r="AX10" s="25"/>
    </row>
    <row r="11" spans="1:50" ht="11.25" customHeight="1">
      <c r="A11" s="25"/>
      <c r="B11" s="419" t="s">
        <v>55</v>
      </c>
      <c r="C11" s="427"/>
      <c r="D11" s="267" t="s">
        <v>50</v>
      </c>
      <c r="E11" s="267"/>
      <c r="F11" s="267"/>
      <c r="G11" s="267"/>
      <c r="H11" s="267"/>
      <c r="I11" s="267"/>
      <c r="J11" s="267"/>
      <c r="K11" s="267"/>
      <c r="L11" s="267"/>
      <c r="M11" s="267"/>
      <c r="N11" s="267"/>
      <c r="O11" s="268"/>
      <c r="P11" s="354" t="s">
        <v>587</v>
      </c>
      <c r="Q11" s="267"/>
      <c r="R11" s="267"/>
      <c r="S11" s="267"/>
      <c r="T11" s="267"/>
      <c r="U11" s="267"/>
      <c r="V11" s="267"/>
      <c r="W11" s="268"/>
      <c r="X11" s="393">
        <f>EDATE(1!$Q$75,-2)</f>
        <v>45047</v>
      </c>
      <c r="Y11" s="394"/>
      <c r="Z11" s="394"/>
      <c r="AA11" s="394"/>
      <c r="AB11" s="394"/>
      <c r="AC11" s="394"/>
      <c r="AD11" s="394"/>
      <c r="AE11" s="395"/>
      <c r="AF11" s="68" t="s">
        <v>593</v>
      </c>
      <c r="AG11" s="66"/>
      <c r="AH11" s="66"/>
      <c r="AI11" s="401" t="s">
        <v>594</v>
      </c>
      <c r="AJ11" s="401"/>
      <c r="AK11" s="401"/>
      <c r="AL11" s="401"/>
      <c r="AM11" s="401"/>
      <c r="AN11" s="401"/>
      <c r="AO11" s="401"/>
      <c r="AP11" s="401"/>
      <c r="AQ11" s="401"/>
      <c r="AR11" s="401"/>
      <c r="AS11" s="401"/>
      <c r="AT11" s="401"/>
      <c r="AU11" s="401"/>
      <c r="AV11" s="401"/>
      <c r="AW11" s="401"/>
      <c r="AX11" s="66"/>
    </row>
    <row r="12" spans="1:50" ht="11.25" customHeight="1">
      <c r="A12" s="25"/>
      <c r="B12" s="428"/>
      <c r="C12" s="429"/>
      <c r="D12" s="273"/>
      <c r="E12" s="273"/>
      <c r="F12" s="273"/>
      <c r="G12" s="273"/>
      <c r="H12" s="273"/>
      <c r="I12" s="273"/>
      <c r="J12" s="273"/>
      <c r="K12" s="273"/>
      <c r="L12" s="273"/>
      <c r="M12" s="273"/>
      <c r="N12" s="273"/>
      <c r="O12" s="274"/>
      <c r="P12" s="272"/>
      <c r="Q12" s="273"/>
      <c r="R12" s="273"/>
      <c r="S12" s="273"/>
      <c r="T12" s="273"/>
      <c r="U12" s="273"/>
      <c r="V12" s="273"/>
      <c r="W12" s="274"/>
      <c r="X12" s="272" t="s">
        <v>620</v>
      </c>
      <c r="Y12" s="273"/>
      <c r="Z12" s="273"/>
      <c r="AA12" s="273"/>
      <c r="AB12" s="273"/>
      <c r="AC12" s="273"/>
      <c r="AD12" s="273"/>
      <c r="AE12" s="274"/>
      <c r="AF12" s="67"/>
      <c r="AG12" s="66"/>
      <c r="AH12" s="66"/>
      <c r="AI12" s="401"/>
      <c r="AJ12" s="401"/>
      <c r="AK12" s="401"/>
      <c r="AL12" s="401"/>
      <c r="AM12" s="401"/>
      <c r="AN12" s="401"/>
      <c r="AO12" s="401"/>
      <c r="AP12" s="401"/>
      <c r="AQ12" s="401"/>
      <c r="AR12" s="401"/>
      <c r="AS12" s="401"/>
      <c r="AT12" s="401"/>
      <c r="AU12" s="401"/>
      <c r="AV12" s="401"/>
      <c r="AW12" s="401"/>
      <c r="AX12" s="66"/>
    </row>
    <row r="13" spans="1:50" ht="11.25" customHeight="1">
      <c r="A13" s="25"/>
      <c r="B13" s="428"/>
      <c r="C13" s="429"/>
      <c r="D13" s="267" t="s">
        <v>42</v>
      </c>
      <c r="E13" s="267"/>
      <c r="F13" s="267"/>
      <c r="G13" s="267"/>
      <c r="H13" s="267"/>
      <c r="I13" s="267"/>
      <c r="J13" s="267"/>
      <c r="K13" s="267"/>
      <c r="L13" s="267"/>
      <c r="M13" s="267"/>
      <c r="N13" s="267"/>
      <c r="O13" s="268"/>
      <c r="P13" s="344"/>
      <c r="Q13" s="302"/>
      <c r="R13" s="302"/>
      <c r="S13" s="302"/>
      <c r="T13" s="302"/>
      <c r="U13" s="302"/>
      <c r="V13" s="407" t="s">
        <v>441</v>
      </c>
      <c r="W13" s="408"/>
      <c r="X13" s="344"/>
      <c r="Y13" s="302"/>
      <c r="Z13" s="302"/>
      <c r="AA13" s="302"/>
      <c r="AB13" s="302"/>
      <c r="AC13" s="302"/>
      <c r="AD13" s="407" t="s">
        <v>441</v>
      </c>
      <c r="AE13" s="408"/>
      <c r="AF13" s="67"/>
      <c r="AG13" s="66"/>
      <c r="AH13" s="66"/>
      <c r="AI13" s="401"/>
      <c r="AJ13" s="401"/>
      <c r="AK13" s="401"/>
      <c r="AL13" s="401"/>
      <c r="AM13" s="401"/>
      <c r="AN13" s="401"/>
      <c r="AO13" s="401"/>
      <c r="AP13" s="401"/>
      <c r="AQ13" s="401"/>
      <c r="AR13" s="401"/>
      <c r="AS13" s="401"/>
      <c r="AT13" s="401"/>
      <c r="AU13" s="401"/>
      <c r="AV13" s="401"/>
      <c r="AW13" s="401"/>
      <c r="AX13" s="66"/>
    </row>
    <row r="14" spans="1:50" ht="11.25" customHeight="1">
      <c r="A14" s="25"/>
      <c r="B14" s="428"/>
      <c r="C14" s="429"/>
      <c r="D14" s="273"/>
      <c r="E14" s="273"/>
      <c r="F14" s="273"/>
      <c r="G14" s="273"/>
      <c r="H14" s="273"/>
      <c r="I14" s="273"/>
      <c r="J14" s="273"/>
      <c r="K14" s="273"/>
      <c r="L14" s="273"/>
      <c r="M14" s="273"/>
      <c r="N14" s="273"/>
      <c r="O14" s="274"/>
      <c r="P14" s="343"/>
      <c r="Q14" s="304"/>
      <c r="R14" s="304"/>
      <c r="S14" s="304"/>
      <c r="T14" s="304"/>
      <c r="U14" s="304"/>
      <c r="V14" s="407"/>
      <c r="W14" s="408"/>
      <c r="X14" s="343"/>
      <c r="Y14" s="304"/>
      <c r="Z14" s="304"/>
      <c r="AA14" s="304"/>
      <c r="AB14" s="304"/>
      <c r="AC14" s="304"/>
      <c r="AD14" s="407"/>
      <c r="AE14" s="408"/>
      <c r="AF14" s="18"/>
      <c r="AG14" s="18"/>
      <c r="AH14" s="18"/>
      <c r="AI14" s="18"/>
      <c r="AJ14" s="18"/>
      <c r="AK14" s="18"/>
      <c r="AL14" s="18"/>
      <c r="AM14" s="18"/>
      <c r="AN14" s="18"/>
      <c r="AO14" s="18"/>
      <c r="AP14" s="18"/>
      <c r="AQ14" s="18"/>
      <c r="AR14" s="18"/>
      <c r="AS14" s="18"/>
      <c r="AT14" s="18"/>
      <c r="AU14" s="18"/>
      <c r="AV14" s="25"/>
      <c r="AW14" s="25"/>
      <c r="AX14" s="25"/>
    </row>
    <row r="15" spans="1:50" ht="11.25" customHeight="1">
      <c r="A15" s="25"/>
      <c r="B15" s="428"/>
      <c r="C15" s="429"/>
      <c r="D15" s="267" t="s">
        <v>41</v>
      </c>
      <c r="E15" s="267"/>
      <c r="F15" s="267"/>
      <c r="G15" s="267"/>
      <c r="H15" s="267"/>
      <c r="I15" s="267"/>
      <c r="J15" s="267"/>
      <c r="K15" s="267"/>
      <c r="L15" s="267"/>
      <c r="M15" s="267"/>
      <c r="N15" s="267"/>
      <c r="O15" s="268"/>
      <c r="P15" s="344"/>
      <c r="Q15" s="302"/>
      <c r="R15" s="302"/>
      <c r="S15" s="302"/>
      <c r="T15" s="302"/>
      <c r="U15" s="302"/>
      <c r="V15" s="407" t="s">
        <v>441</v>
      </c>
      <c r="W15" s="408"/>
      <c r="X15" s="344"/>
      <c r="Y15" s="302"/>
      <c r="Z15" s="302"/>
      <c r="AA15" s="302"/>
      <c r="AB15" s="302"/>
      <c r="AC15" s="302"/>
      <c r="AD15" s="407" t="s">
        <v>441</v>
      </c>
      <c r="AE15" s="408"/>
      <c r="AF15" s="18"/>
      <c r="AG15" s="18"/>
      <c r="AH15" s="18"/>
      <c r="AI15" s="18"/>
      <c r="AJ15" s="18"/>
      <c r="AK15" s="18"/>
      <c r="AL15" s="18"/>
      <c r="AM15" s="18"/>
      <c r="AN15" s="18"/>
      <c r="AO15" s="18"/>
      <c r="AP15" s="18"/>
      <c r="AQ15" s="18"/>
      <c r="AR15" s="18"/>
      <c r="AS15" s="18"/>
      <c r="AT15" s="18"/>
      <c r="AU15" s="18"/>
      <c r="AV15" s="25"/>
      <c r="AW15" s="25"/>
      <c r="AX15" s="25"/>
    </row>
    <row r="16" spans="1:50" ht="11.25" customHeight="1">
      <c r="A16" s="25"/>
      <c r="B16" s="430"/>
      <c r="C16" s="431"/>
      <c r="D16" s="270"/>
      <c r="E16" s="270"/>
      <c r="F16" s="270"/>
      <c r="G16" s="270"/>
      <c r="H16" s="270"/>
      <c r="I16" s="270"/>
      <c r="J16" s="270"/>
      <c r="K16" s="270"/>
      <c r="L16" s="270"/>
      <c r="M16" s="270"/>
      <c r="N16" s="270"/>
      <c r="O16" s="271"/>
      <c r="P16" s="410"/>
      <c r="Q16" s="411"/>
      <c r="R16" s="411"/>
      <c r="S16" s="411"/>
      <c r="T16" s="411"/>
      <c r="U16" s="411"/>
      <c r="V16" s="174"/>
      <c r="W16" s="175"/>
      <c r="X16" s="410"/>
      <c r="Y16" s="411"/>
      <c r="Z16" s="411"/>
      <c r="AA16" s="411"/>
      <c r="AB16" s="411"/>
      <c r="AC16" s="411"/>
      <c r="AD16" s="174"/>
      <c r="AE16" s="175"/>
      <c r="AF16" s="18"/>
      <c r="AG16" s="18"/>
      <c r="AH16" s="18"/>
      <c r="AI16" s="18"/>
      <c r="AJ16" s="18"/>
      <c r="AK16" s="18"/>
      <c r="AL16" s="18"/>
      <c r="AM16" s="18"/>
      <c r="AN16" s="18"/>
      <c r="AO16" s="18"/>
      <c r="AP16" s="18"/>
      <c r="AQ16" s="18"/>
      <c r="AR16" s="18"/>
      <c r="AS16" s="18"/>
      <c r="AT16" s="18"/>
      <c r="AU16" s="18"/>
      <c r="AV16" s="25"/>
      <c r="AW16" s="25"/>
      <c r="AX16" s="25"/>
    </row>
    <row r="17" spans="1:50" ht="11.25" customHeight="1">
      <c r="A17" s="25"/>
      <c r="B17" s="419" t="s">
        <v>40</v>
      </c>
      <c r="C17" s="420"/>
      <c r="D17" s="419" t="s">
        <v>49</v>
      </c>
      <c r="E17" s="449"/>
      <c r="F17" s="381" t="s">
        <v>29</v>
      </c>
      <c r="G17" s="381"/>
      <c r="H17" s="381"/>
      <c r="I17" s="381"/>
      <c r="J17" s="381"/>
      <c r="K17" s="381"/>
      <c r="L17" s="381"/>
      <c r="M17" s="381"/>
      <c r="N17" s="381"/>
      <c r="O17" s="381"/>
      <c r="P17" s="381" t="s">
        <v>18</v>
      </c>
      <c r="Q17" s="381"/>
      <c r="R17" s="381"/>
      <c r="S17" s="381"/>
      <c r="T17" s="381"/>
      <c r="U17" s="381"/>
      <c r="V17" s="381"/>
      <c r="W17" s="381"/>
      <c r="X17" s="381" t="s">
        <v>588</v>
      </c>
      <c r="Y17" s="381"/>
      <c r="Z17" s="381"/>
      <c r="AA17" s="381"/>
      <c r="AB17" s="381"/>
      <c r="AC17" s="381"/>
      <c r="AD17" s="381"/>
      <c r="AE17" s="381"/>
      <c r="AF17" s="381" t="s">
        <v>20</v>
      </c>
      <c r="AG17" s="381"/>
      <c r="AH17" s="381"/>
      <c r="AI17" s="381"/>
      <c r="AJ17" s="381"/>
      <c r="AK17" s="381"/>
      <c r="AL17" s="381"/>
      <c r="AM17" s="426"/>
      <c r="AN17" s="381" t="s">
        <v>439</v>
      </c>
      <c r="AO17" s="381"/>
      <c r="AP17" s="381"/>
      <c r="AQ17" s="381"/>
      <c r="AR17" s="381"/>
      <c r="AS17" s="381"/>
      <c r="AT17" s="381"/>
      <c r="AU17" s="381"/>
      <c r="AV17" s="25"/>
      <c r="AW17" s="25"/>
      <c r="AX17" s="25"/>
    </row>
    <row r="18" spans="1:50" ht="11.25" customHeight="1">
      <c r="A18" s="25"/>
      <c r="B18" s="403"/>
      <c r="C18" s="404"/>
      <c r="D18" s="403"/>
      <c r="E18" s="445"/>
      <c r="F18" s="381"/>
      <c r="G18" s="381"/>
      <c r="H18" s="381"/>
      <c r="I18" s="381"/>
      <c r="J18" s="381"/>
      <c r="K18" s="381"/>
      <c r="L18" s="381"/>
      <c r="M18" s="381"/>
      <c r="N18" s="381"/>
      <c r="O18" s="381"/>
      <c r="P18" s="381" t="s">
        <v>30</v>
      </c>
      <c r="Q18" s="381"/>
      <c r="R18" s="381"/>
      <c r="S18" s="426"/>
      <c r="T18" s="409" t="s">
        <v>31</v>
      </c>
      <c r="U18" s="381"/>
      <c r="V18" s="381"/>
      <c r="W18" s="381"/>
      <c r="X18" s="399" t="s">
        <v>30</v>
      </c>
      <c r="Y18" s="400"/>
      <c r="Z18" s="400"/>
      <c r="AA18" s="400"/>
      <c r="AB18" s="400" t="s">
        <v>31</v>
      </c>
      <c r="AC18" s="400"/>
      <c r="AD18" s="400"/>
      <c r="AE18" s="409"/>
      <c r="AF18" s="399" t="s">
        <v>30</v>
      </c>
      <c r="AG18" s="400"/>
      <c r="AH18" s="400"/>
      <c r="AI18" s="400"/>
      <c r="AJ18" s="400" t="s">
        <v>31</v>
      </c>
      <c r="AK18" s="400"/>
      <c r="AL18" s="400"/>
      <c r="AM18" s="425"/>
      <c r="AN18" s="399" t="s">
        <v>30</v>
      </c>
      <c r="AO18" s="400"/>
      <c r="AP18" s="400"/>
      <c r="AQ18" s="400"/>
      <c r="AR18" s="400" t="s">
        <v>31</v>
      </c>
      <c r="AS18" s="400"/>
      <c r="AT18" s="400"/>
      <c r="AU18" s="409"/>
      <c r="AV18" s="25"/>
      <c r="AW18" s="25"/>
      <c r="AX18" s="25"/>
    </row>
    <row r="19" spans="1:50" ht="11.25" customHeight="1">
      <c r="A19" s="25"/>
      <c r="B19" s="403"/>
      <c r="C19" s="404"/>
      <c r="D19" s="403"/>
      <c r="E19" s="445"/>
      <c r="F19" s="381" t="s">
        <v>484</v>
      </c>
      <c r="G19" s="381"/>
      <c r="H19" s="381"/>
      <c r="I19" s="381"/>
      <c r="J19" s="381"/>
      <c r="K19" s="381"/>
      <c r="L19" s="381" t="s">
        <v>34</v>
      </c>
      <c r="M19" s="381"/>
      <c r="N19" s="381"/>
      <c r="O19" s="381"/>
      <c r="P19" s="418"/>
      <c r="Q19" s="418"/>
      <c r="R19" s="418"/>
      <c r="S19" s="421"/>
      <c r="T19" s="417"/>
      <c r="U19" s="418"/>
      <c r="V19" s="418"/>
      <c r="W19" s="418"/>
      <c r="X19" s="415"/>
      <c r="Y19" s="416"/>
      <c r="Z19" s="416"/>
      <c r="AA19" s="416"/>
      <c r="AB19" s="416"/>
      <c r="AC19" s="416"/>
      <c r="AD19" s="416"/>
      <c r="AE19" s="417"/>
      <c r="AF19" s="415"/>
      <c r="AG19" s="416"/>
      <c r="AH19" s="416"/>
      <c r="AI19" s="416"/>
      <c r="AJ19" s="416"/>
      <c r="AK19" s="416"/>
      <c r="AL19" s="416"/>
      <c r="AM19" s="434"/>
      <c r="AN19" s="435">
        <f>P19+X19+AF19</f>
        <v>0</v>
      </c>
      <c r="AO19" s="432"/>
      <c r="AP19" s="432"/>
      <c r="AQ19" s="432"/>
      <c r="AR19" s="432">
        <f>T19+AB19+AJ19</f>
        <v>0</v>
      </c>
      <c r="AS19" s="432"/>
      <c r="AT19" s="432"/>
      <c r="AU19" s="433"/>
      <c r="AV19" s="25"/>
      <c r="AW19" s="25"/>
      <c r="AX19" s="25"/>
    </row>
    <row r="20" spans="1:50" ht="11.25" customHeight="1">
      <c r="A20" s="25"/>
      <c r="B20" s="403"/>
      <c r="C20" s="404"/>
      <c r="D20" s="403"/>
      <c r="E20" s="445"/>
      <c r="F20" s="381"/>
      <c r="G20" s="381"/>
      <c r="H20" s="381"/>
      <c r="I20" s="381"/>
      <c r="J20" s="381"/>
      <c r="K20" s="381"/>
      <c r="L20" s="381" t="s">
        <v>35</v>
      </c>
      <c r="M20" s="381"/>
      <c r="N20" s="381"/>
      <c r="O20" s="381"/>
      <c r="P20" s="418"/>
      <c r="Q20" s="418"/>
      <c r="R20" s="418"/>
      <c r="S20" s="421"/>
      <c r="T20" s="417"/>
      <c r="U20" s="418"/>
      <c r="V20" s="418"/>
      <c r="W20" s="418"/>
      <c r="X20" s="415"/>
      <c r="Y20" s="416"/>
      <c r="Z20" s="416"/>
      <c r="AA20" s="416"/>
      <c r="AB20" s="416"/>
      <c r="AC20" s="416"/>
      <c r="AD20" s="416"/>
      <c r="AE20" s="417"/>
      <c r="AF20" s="415"/>
      <c r="AG20" s="416"/>
      <c r="AH20" s="416"/>
      <c r="AI20" s="416"/>
      <c r="AJ20" s="416"/>
      <c r="AK20" s="416"/>
      <c r="AL20" s="416"/>
      <c r="AM20" s="434"/>
      <c r="AN20" s="435">
        <f>P20+X20+AF20</f>
        <v>0</v>
      </c>
      <c r="AO20" s="432"/>
      <c r="AP20" s="432"/>
      <c r="AQ20" s="432"/>
      <c r="AR20" s="432">
        <f>T20+AB20+AJ20</f>
        <v>0</v>
      </c>
      <c r="AS20" s="432"/>
      <c r="AT20" s="432"/>
      <c r="AU20" s="433"/>
      <c r="AV20" s="25"/>
      <c r="AW20" s="25"/>
      <c r="AX20" s="25"/>
    </row>
    <row r="21" spans="1:50" ht="11.25" customHeight="1">
      <c r="A21" s="25"/>
      <c r="B21" s="403"/>
      <c r="C21" s="404"/>
      <c r="D21" s="403"/>
      <c r="E21" s="445"/>
      <c r="F21" s="381" t="s">
        <v>32</v>
      </c>
      <c r="G21" s="381"/>
      <c r="H21" s="381"/>
      <c r="I21" s="381"/>
      <c r="J21" s="381"/>
      <c r="K21" s="381"/>
      <c r="L21" s="381"/>
      <c r="M21" s="381"/>
      <c r="N21" s="381"/>
      <c r="O21" s="381"/>
      <c r="P21" s="421"/>
      <c r="Q21" s="422"/>
      <c r="R21" s="422"/>
      <c r="S21" s="422"/>
      <c r="T21" s="422"/>
      <c r="U21" s="422"/>
      <c r="V21" s="422"/>
      <c r="W21" s="423"/>
      <c r="X21" s="421"/>
      <c r="Y21" s="422"/>
      <c r="Z21" s="422"/>
      <c r="AA21" s="422"/>
      <c r="AB21" s="422"/>
      <c r="AC21" s="422"/>
      <c r="AD21" s="422"/>
      <c r="AE21" s="423"/>
      <c r="AF21" s="421"/>
      <c r="AG21" s="422"/>
      <c r="AH21" s="422"/>
      <c r="AI21" s="422"/>
      <c r="AJ21" s="422"/>
      <c r="AK21" s="422"/>
      <c r="AL21" s="422"/>
      <c r="AM21" s="422"/>
      <c r="AN21" s="375">
        <f>P21+X21+AF21</f>
        <v>0</v>
      </c>
      <c r="AO21" s="376"/>
      <c r="AP21" s="376"/>
      <c r="AQ21" s="376"/>
      <c r="AR21" s="376"/>
      <c r="AS21" s="376"/>
      <c r="AT21" s="376"/>
      <c r="AU21" s="377"/>
      <c r="AV21" s="25"/>
      <c r="AW21" s="25"/>
      <c r="AX21" s="25"/>
    </row>
    <row r="22" spans="1:50" ht="11.25" customHeight="1">
      <c r="A22" s="25"/>
      <c r="B22" s="403"/>
      <c r="C22" s="404"/>
      <c r="D22" s="403"/>
      <c r="E22" s="445"/>
      <c r="F22" s="381" t="s">
        <v>33</v>
      </c>
      <c r="G22" s="381"/>
      <c r="H22" s="381"/>
      <c r="I22" s="381"/>
      <c r="J22" s="381"/>
      <c r="K22" s="381"/>
      <c r="L22" s="381"/>
      <c r="M22" s="381"/>
      <c r="N22" s="381"/>
      <c r="O22" s="381"/>
      <c r="P22" s="412"/>
      <c r="Q22" s="413"/>
      <c r="R22" s="413"/>
      <c r="S22" s="413"/>
      <c r="T22" s="413"/>
      <c r="U22" s="413"/>
      <c r="V22" s="413"/>
      <c r="W22" s="414"/>
      <c r="X22" s="412"/>
      <c r="Y22" s="413"/>
      <c r="Z22" s="413"/>
      <c r="AA22" s="413"/>
      <c r="AB22" s="413"/>
      <c r="AC22" s="413"/>
      <c r="AD22" s="413"/>
      <c r="AE22" s="414"/>
      <c r="AF22" s="412"/>
      <c r="AG22" s="413"/>
      <c r="AH22" s="413"/>
      <c r="AI22" s="413"/>
      <c r="AJ22" s="413"/>
      <c r="AK22" s="413"/>
      <c r="AL22" s="413"/>
      <c r="AM22" s="414"/>
      <c r="AN22" s="436"/>
      <c r="AO22" s="437"/>
      <c r="AP22" s="437"/>
      <c r="AQ22" s="437"/>
      <c r="AR22" s="437"/>
      <c r="AS22" s="437"/>
      <c r="AT22" s="437"/>
      <c r="AU22" s="438"/>
      <c r="AV22" s="25"/>
      <c r="AW22" s="25"/>
      <c r="AX22" s="25"/>
    </row>
    <row r="23" spans="1:50" ht="11.25" customHeight="1">
      <c r="A23" s="25"/>
      <c r="B23" s="403"/>
      <c r="C23" s="404"/>
      <c r="D23" s="403"/>
      <c r="E23" s="445"/>
      <c r="F23" s="424" t="s">
        <v>36</v>
      </c>
      <c r="G23" s="424"/>
      <c r="H23" s="424"/>
      <c r="I23" s="424"/>
      <c r="J23" s="424"/>
      <c r="K23" s="424"/>
      <c r="L23" s="424"/>
      <c r="M23" s="424"/>
      <c r="N23" s="424"/>
      <c r="O23" s="424"/>
      <c r="P23" s="424" t="s">
        <v>18</v>
      </c>
      <c r="Q23" s="424"/>
      <c r="R23" s="424"/>
      <c r="S23" s="424"/>
      <c r="T23" s="424"/>
      <c r="U23" s="424"/>
      <c r="V23" s="424"/>
      <c r="W23" s="424"/>
      <c r="X23" s="381" t="s">
        <v>588</v>
      </c>
      <c r="Y23" s="381"/>
      <c r="Z23" s="381"/>
      <c r="AA23" s="381"/>
      <c r="AB23" s="381"/>
      <c r="AC23" s="381"/>
      <c r="AD23" s="381"/>
      <c r="AE23" s="381"/>
      <c r="AF23" s="424" t="s">
        <v>20</v>
      </c>
      <c r="AG23" s="424"/>
      <c r="AH23" s="424"/>
      <c r="AI23" s="424"/>
      <c r="AJ23" s="424"/>
      <c r="AK23" s="424"/>
      <c r="AL23" s="424"/>
      <c r="AM23" s="272"/>
      <c r="AN23" s="424" t="s">
        <v>439</v>
      </c>
      <c r="AO23" s="424"/>
      <c r="AP23" s="424"/>
      <c r="AQ23" s="424"/>
      <c r="AR23" s="424"/>
      <c r="AS23" s="424"/>
      <c r="AT23" s="424"/>
      <c r="AU23" s="424"/>
      <c r="AV23" s="25"/>
      <c r="AW23" s="25"/>
      <c r="AX23" s="25"/>
    </row>
    <row r="24" spans="1:50" ht="11.25" customHeight="1">
      <c r="A24" s="25"/>
      <c r="B24" s="403"/>
      <c r="C24" s="404"/>
      <c r="D24" s="403"/>
      <c r="E24" s="445"/>
      <c r="F24" s="381"/>
      <c r="G24" s="381"/>
      <c r="H24" s="381"/>
      <c r="I24" s="381"/>
      <c r="J24" s="381"/>
      <c r="K24" s="381"/>
      <c r="L24" s="381"/>
      <c r="M24" s="381"/>
      <c r="N24" s="381"/>
      <c r="O24" s="381"/>
      <c r="P24" s="399" t="s">
        <v>30</v>
      </c>
      <c r="Q24" s="400"/>
      <c r="R24" s="400"/>
      <c r="S24" s="400"/>
      <c r="T24" s="400" t="s">
        <v>31</v>
      </c>
      <c r="U24" s="400"/>
      <c r="V24" s="400"/>
      <c r="W24" s="409"/>
      <c r="X24" s="399" t="s">
        <v>30</v>
      </c>
      <c r="Y24" s="400"/>
      <c r="Z24" s="400"/>
      <c r="AA24" s="400"/>
      <c r="AB24" s="400" t="s">
        <v>31</v>
      </c>
      <c r="AC24" s="400"/>
      <c r="AD24" s="400"/>
      <c r="AE24" s="409"/>
      <c r="AF24" s="399" t="s">
        <v>30</v>
      </c>
      <c r="AG24" s="400"/>
      <c r="AH24" s="400"/>
      <c r="AI24" s="400"/>
      <c r="AJ24" s="400" t="s">
        <v>31</v>
      </c>
      <c r="AK24" s="400"/>
      <c r="AL24" s="400"/>
      <c r="AM24" s="425"/>
      <c r="AN24" s="399" t="s">
        <v>30</v>
      </c>
      <c r="AO24" s="400"/>
      <c r="AP24" s="400"/>
      <c r="AQ24" s="400"/>
      <c r="AR24" s="400" t="s">
        <v>31</v>
      </c>
      <c r="AS24" s="400"/>
      <c r="AT24" s="400"/>
      <c r="AU24" s="409"/>
      <c r="AV24" s="25"/>
      <c r="AW24" s="25"/>
      <c r="AX24" s="25"/>
    </row>
    <row r="25" spans="1:50" ht="11.25" customHeight="1">
      <c r="A25" s="25"/>
      <c r="B25" s="403"/>
      <c r="C25" s="404"/>
      <c r="D25" s="403"/>
      <c r="E25" s="445"/>
      <c r="F25" s="381" t="s">
        <v>484</v>
      </c>
      <c r="G25" s="381"/>
      <c r="H25" s="381"/>
      <c r="I25" s="381"/>
      <c r="J25" s="381"/>
      <c r="K25" s="381"/>
      <c r="L25" s="381" t="s">
        <v>34</v>
      </c>
      <c r="M25" s="381"/>
      <c r="N25" s="381"/>
      <c r="O25" s="381"/>
      <c r="P25" s="415"/>
      <c r="Q25" s="416"/>
      <c r="R25" s="416"/>
      <c r="S25" s="416"/>
      <c r="T25" s="416"/>
      <c r="U25" s="416"/>
      <c r="V25" s="416"/>
      <c r="W25" s="417"/>
      <c r="X25" s="415"/>
      <c r="Y25" s="416"/>
      <c r="Z25" s="416"/>
      <c r="AA25" s="416"/>
      <c r="AB25" s="416"/>
      <c r="AC25" s="416"/>
      <c r="AD25" s="416"/>
      <c r="AE25" s="417"/>
      <c r="AF25" s="415"/>
      <c r="AG25" s="416"/>
      <c r="AH25" s="416"/>
      <c r="AI25" s="416"/>
      <c r="AJ25" s="416"/>
      <c r="AK25" s="416"/>
      <c r="AL25" s="416"/>
      <c r="AM25" s="434"/>
      <c r="AN25" s="435">
        <f>P25+X25+AF25</f>
        <v>0</v>
      </c>
      <c r="AO25" s="432"/>
      <c r="AP25" s="432"/>
      <c r="AQ25" s="432"/>
      <c r="AR25" s="432">
        <f>T25+AB25+AJ25</f>
        <v>0</v>
      </c>
      <c r="AS25" s="432"/>
      <c r="AT25" s="432"/>
      <c r="AU25" s="433"/>
      <c r="AV25" s="25"/>
      <c r="AW25" s="25"/>
      <c r="AX25" s="25"/>
    </row>
    <row r="26" spans="1:50" ht="11.25" customHeight="1">
      <c r="A26" s="25"/>
      <c r="B26" s="403"/>
      <c r="C26" s="404"/>
      <c r="D26" s="403"/>
      <c r="E26" s="445"/>
      <c r="F26" s="381"/>
      <c r="G26" s="381"/>
      <c r="H26" s="381"/>
      <c r="I26" s="381"/>
      <c r="J26" s="381"/>
      <c r="K26" s="381"/>
      <c r="L26" s="381" t="s">
        <v>35</v>
      </c>
      <c r="M26" s="381"/>
      <c r="N26" s="381"/>
      <c r="O26" s="381"/>
      <c r="P26" s="415"/>
      <c r="Q26" s="416"/>
      <c r="R26" s="416"/>
      <c r="S26" s="416"/>
      <c r="T26" s="416"/>
      <c r="U26" s="416"/>
      <c r="V26" s="416"/>
      <c r="W26" s="417"/>
      <c r="X26" s="415"/>
      <c r="Y26" s="416"/>
      <c r="Z26" s="416"/>
      <c r="AA26" s="416"/>
      <c r="AB26" s="416"/>
      <c r="AC26" s="416"/>
      <c r="AD26" s="416"/>
      <c r="AE26" s="417"/>
      <c r="AF26" s="415"/>
      <c r="AG26" s="416"/>
      <c r="AH26" s="416"/>
      <c r="AI26" s="416"/>
      <c r="AJ26" s="416"/>
      <c r="AK26" s="416"/>
      <c r="AL26" s="416"/>
      <c r="AM26" s="434"/>
      <c r="AN26" s="435">
        <f>P26+X26+AF26</f>
        <v>0</v>
      </c>
      <c r="AO26" s="432"/>
      <c r="AP26" s="432"/>
      <c r="AQ26" s="432"/>
      <c r="AR26" s="432">
        <f>T26+AB26+AJ26</f>
        <v>0</v>
      </c>
      <c r="AS26" s="432"/>
      <c r="AT26" s="432"/>
      <c r="AU26" s="433"/>
      <c r="AV26" s="25"/>
      <c r="AW26" s="25"/>
      <c r="AX26" s="25"/>
    </row>
    <row r="27" spans="1:50" ht="11.25" customHeight="1">
      <c r="A27" s="25"/>
      <c r="B27" s="403"/>
      <c r="C27" s="404"/>
      <c r="D27" s="403"/>
      <c r="E27" s="445"/>
      <c r="F27" s="381" t="s">
        <v>32</v>
      </c>
      <c r="G27" s="381"/>
      <c r="H27" s="381"/>
      <c r="I27" s="381"/>
      <c r="J27" s="381"/>
      <c r="K27" s="381"/>
      <c r="L27" s="381"/>
      <c r="M27" s="381"/>
      <c r="N27" s="381"/>
      <c r="O27" s="381"/>
      <c r="P27" s="421"/>
      <c r="Q27" s="422"/>
      <c r="R27" s="422"/>
      <c r="S27" s="422"/>
      <c r="T27" s="422"/>
      <c r="U27" s="422"/>
      <c r="V27" s="422"/>
      <c r="W27" s="423"/>
      <c r="X27" s="421"/>
      <c r="Y27" s="422"/>
      <c r="Z27" s="422"/>
      <c r="AA27" s="422"/>
      <c r="AB27" s="422"/>
      <c r="AC27" s="422"/>
      <c r="AD27" s="422"/>
      <c r="AE27" s="423"/>
      <c r="AF27" s="421"/>
      <c r="AG27" s="422"/>
      <c r="AH27" s="422"/>
      <c r="AI27" s="422"/>
      <c r="AJ27" s="422"/>
      <c r="AK27" s="422"/>
      <c r="AL27" s="422"/>
      <c r="AM27" s="422"/>
      <c r="AN27" s="375">
        <f>P27+X27+AF27</f>
        <v>0</v>
      </c>
      <c r="AO27" s="376"/>
      <c r="AP27" s="376"/>
      <c r="AQ27" s="376"/>
      <c r="AR27" s="376"/>
      <c r="AS27" s="376"/>
      <c r="AT27" s="376"/>
      <c r="AU27" s="377"/>
      <c r="AV27" s="25"/>
      <c r="AW27" s="25"/>
      <c r="AX27" s="25"/>
    </row>
    <row r="28" spans="1:50" ht="11.25" customHeight="1">
      <c r="A28" s="25"/>
      <c r="B28" s="403"/>
      <c r="C28" s="404"/>
      <c r="D28" s="405"/>
      <c r="E28" s="446"/>
      <c r="F28" s="381" t="s">
        <v>33</v>
      </c>
      <c r="G28" s="381"/>
      <c r="H28" s="381"/>
      <c r="I28" s="381"/>
      <c r="J28" s="381"/>
      <c r="K28" s="381"/>
      <c r="L28" s="381"/>
      <c r="M28" s="381"/>
      <c r="N28" s="381"/>
      <c r="O28" s="381"/>
      <c r="P28" s="412"/>
      <c r="Q28" s="413"/>
      <c r="R28" s="413"/>
      <c r="S28" s="413"/>
      <c r="T28" s="413"/>
      <c r="U28" s="413"/>
      <c r="V28" s="413"/>
      <c r="W28" s="414"/>
      <c r="X28" s="412"/>
      <c r="Y28" s="413"/>
      <c r="Z28" s="413"/>
      <c r="AA28" s="413"/>
      <c r="AB28" s="413"/>
      <c r="AC28" s="413"/>
      <c r="AD28" s="413"/>
      <c r="AE28" s="414"/>
      <c r="AF28" s="412"/>
      <c r="AG28" s="413"/>
      <c r="AH28" s="413"/>
      <c r="AI28" s="413"/>
      <c r="AJ28" s="413"/>
      <c r="AK28" s="413"/>
      <c r="AL28" s="413"/>
      <c r="AM28" s="414"/>
      <c r="AN28" s="436"/>
      <c r="AO28" s="437"/>
      <c r="AP28" s="437"/>
      <c r="AQ28" s="437"/>
      <c r="AR28" s="437"/>
      <c r="AS28" s="437"/>
      <c r="AT28" s="437"/>
      <c r="AU28" s="438"/>
      <c r="AV28" s="25"/>
      <c r="AW28" s="25"/>
      <c r="AX28" s="25"/>
    </row>
    <row r="29" spans="1:50" ht="11.25" customHeight="1">
      <c r="A29" s="25"/>
      <c r="B29" s="403"/>
      <c r="C29" s="404"/>
      <c r="D29" s="266" t="s">
        <v>39</v>
      </c>
      <c r="E29" s="267"/>
      <c r="F29" s="267"/>
      <c r="G29" s="267"/>
      <c r="H29" s="267"/>
      <c r="I29" s="267"/>
      <c r="J29" s="267"/>
      <c r="K29" s="267"/>
      <c r="L29" s="267"/>
      <c r="M29" s="267"/>
      <c r="N29" s="267"/>
      <c r="O29" s="268"/>
      <c r="P29" s="381" t="s">
        <v>16</v>
      </c>
      <c r="Q29" s="381"/>
      <c r="R29" s="381"/>
      <c r="S29" s="381"/>
      <c r="T29" s="381"/>
      <c r="U29" s="381"/>
      <c r="V29" s="381"/>
      <c r="W29" s="381"/>
      <c r="X29" s="381" t="s">
        <v>17</v>
      </c>
      <c r="Y29" s="381"/>
      <c r="Z29" s="381"/>
      <c r="AA29" s="381"/>
      <c r="AB29" s="381"/>
      <c r="AC29" s="381"/>
      <c r="AD29" s="381"/>
      <c r="AE29" s="381"/>
      <c r="AF29" s="381" t="s">
        <v>38</v>
      </c>
      <c r="AG29" s="381"/>
      <c r="AH29" s="381"/>
      <c r="AI29" s="381"/>
      <c r="AJ29" s="381"/>
      <c r="AK29" s="381"/>
      <c r="AL29" s="381"/>
      <c r="AM29" s="381"/>
      <c r="AN29" s="25"/>
      <c r="AO29" s="25"/>
      <c r="AP29" s="25"/>
      <c r="AQ29" s="25"/>
      <c r="AR29" s="25"/>
      <c r="AS29" s="25"/>
      <c r="AT29" s="25"/>
      <c r="AU29" s="25"/>
      <c r="AV29" s="25"/>
      <c r="AW29" s="25"/>
      <c r="AX29" s="25"/>
    </row>
    <row r="30" spans="1:50" ht="11.25" customHeight="1">
      <c r="A30" s="25"/>
      <c r="B30" s="403"/>
      <c r="C30" s="404"/>
      <c r="D30" s="269"/>
      <c r="E30" s="270"/>
      <c r="F30" s="270"/>
      <c r="G30" s="270"/>
      <c r="H30" s="270"/>
      <c r="I30" s="270"/>
      <c r="J30" s="270"/>
      <c r="K30" s="270"/>
      <c r="L30" s="270"/>
      <c r="M30" s="270"/>
      <c r="N30" s="270"/>
      <c r="O30" s="271"/>
      <c r="P30" s="399" t="s">
        <v>30</v>
      </c>
      <c r="Q30" s="400"/>
      <c r="R30" s="400"/>
      <c r="S30" s="400"/>
      <c r="T30" s="400" t="s">
        <v>31</v>
      </c>
      <c r="U30" s="400"/>
      <c r="V30" s="400"/>
      <c r="W30" s="425"/>
      <c r="X30" s="399" t="s">
        <v>30</v>
      </c>
      <c r="Y30" s="400"/>
      <c r="Z30" s="400"/>
      <c r="AA30" s="400"/>
      <c r="AB30" s="400" t="s">
        <v>31</v>
      </c>
      <c r="AC30" s="400"/>
      <c r="AD30" s="400"/>
      <c r="AE30" s="409"/>
      <c r="AF30" s="450" t="s">
        <v>30</v>
      </c>
      <c r="AG30" s="400"/>
      <c r="AH30" s="400"/>
      <c r="AI30" s="400"/>
      <c r="AJ30" s="400" t="s">
        <v>31</v>
      </c>
      <c r="AK30" s="400"/>
      <c r="AL30" s="400"/>
      <c r="AM30" s="409"/>
      <c r="AN30" s="25"/>
      <c r="AO30" s="25"/>
      <c r="AP30" s="25"/>
      <c r="AQ30" s="25"/>
      <c r="AR30" s="25"/>
      <c r="AS30" s="25"/>
      <c r="AT30" s="25"/>
      <c r="AU30" s="25"/>
      <c r="AV30" s="25"/>
      <c r="AW30" s="25"/>
      <c r="AX30" s="25"/>
    </row>
    <row r="31" spans="1:50" ht="11.25" customHeight="1">
      <c r="A31" s="25"/>
      <c r="B31" s="403"/>
      <c r="C31" s="404"/>
      <c r="D31" s="403"/>
      <c r="E31" s="404"/>
      <c r="F31" s="381" t="s">
        <v>484</v>
      </c>
      <c r="G31" s="381"/>
      <c r="H31" s="381"/>
      <c r="I31" s="381"/>
      <c r="J31" s="381"/>
      <c r="K31" s="381"/>
      <c r="L31" s="381" t="s">
        <v>34</v>
      </c>
      <c r="M31" s="381"/>
      <c r="N31" s="381"/>
      <c r="O31" s="381"/>
      <c r="P31" s="415"/>
      <c r="Q31" s="416"/>
      <c r="R31" s="416"/>
      <c r="S31" s="416"/>
      <c r="T31" s="416"/>
      <c r="U31" s="416"/>
      <c r="V31" s="416"/>
      <c r="W31" s="434"/>
      <c r="X31" s="415"/>
      <c r="Y31" s="416"/>
      <c r="Z31" s="416"/>
      <c r="AA31" s="416"/>
      <c r="AB31" s="416"/>
      <c r="AC31" s="416"/>
      <c r="AD31" s="416"/>
      <c r="AE31" s="417"/>
      <c r="AF31" s="444"/>
      <c r="AG31" s="416"/>
      <c r="AH31" s="416"/>
      <c r="AI31" s="416"/>
      <c r="AJ31" s="416"/>
      <c r="AK31" s="416"/>
      <c r="AL31" s="416"/>
      <c r="AM31" s="417"/>
      <c r="AN31" s="25"/>
      <c r="AO31" s="25"/>
      <c r="AP31" s="25"/>
      <c r="AQ31" s="25"/>
      <c r="AR31" s="25"/>
      <c r="AS31" s="25"/>
      <c r="AT31" s="25"/>
      <c r="AU31" s="25"/>
      <c r="AV31" s="25"/>
      <c r="AW31" s="25"/>
      <c r="AX31" s="25"/>
    </row>
    <row r="32" spans="1:50" ht="11.25" customHeight="1">
      <c r="A32" s="25"/>
      <c r="B32" s="403"/>
      <c r="C32" s="404"/>
      <c r="D32" s="403"/>
      <c r="E32" s="404"/>
      <c r="F32" s="381"/>
      <c r="G32" s="381"/>
      <c r="H32" s="381"/>
      <c r="I32" s="381"/>
      <c r="J32" s="381"/>
      <c r="K32" s="381"/>
      <c r="L32" s="381" t="s">
        <v>35</v>
      </c>
      <c r="M32" s="381"/>
      <c r="N32" s="381"/>
      <c r="O32" s="381"/>
      <c r="P32" s="415"/>
      <c r="Q32" s="416"/>
      <c r="R32" s="416"/>
      <c r="S32" s="416"/>
      <c r="T32" s="416"/>
      <c r="U32" s="416"/>
      <c r="V32" s="416"/>
      <c r="W32" s="434"/>
      <c r="X32" s="415"/>
      <c r="Y32" s="416"/>
      <c r="Z32" s="416"/>
      <c r="AA32" s="416"/>
      <c r="AB32" s="416"/>
      <c r="AC32" s="416"/>
      <c r="AD32" s="416"/>
      <c r="AE32" s="417"/>
      <c r="AF32" s="444"/>
      <c r="AG32" s="416"/>
      <c r="AH32" s="416"/>
      <c r="AI32" s="416"/>
      <c r="AJ32" s="416"/>
      <c r="AK32" s="416"/>
      <c r="AL32" s="416"/>
      <c r="AM32" s="417"/>
      <c r="AN32" s="25"/>
      <c r="AO32" s="25"/>
      <c r="AP32" s="25"/>
      <c r="AQ32" s="25"/>
      <c r="AR32" s="25"/>
      <c r="AS32" s="25"/>
      <c r="AT32" s="25"/>
      <c r="AU32" s="25"/>
      <c r="AV32" s="25"/>
      <c r="AW32" s="25"/>
      <c r="AX32" s="25"/>
    </row>
    <row r="33" spans="1:50" ht="11.25" customHeight="1">
      <c r="A33" s="25"/>
      <c r="B33" s="405"/>
      <c r="C33" s="406"/>
      <c r="D33" s="405"/>
      <c r="E33" s="406"/>
      <c r="F33" s="381" t="s">
        <v>33</v>
      </c>
      <c r="G33" s="381"/>
      <c r="H33" s="381"/>
      <c r="I33" s="381"/>
      <c r="J33" s="381"/>
      <c r="K33" s="381"/>
      <c r="L33" s="381"/>
      <c r="M33" s="381"/>
      <c r="N33" s="381"/>
      <c r="O33" s="381"/>
      <c r="P33" s="421"/>
      <c r="Q33" s="422"/>
      <c r="R33" s="422"/>
      <c r="S33" s="422"/>
      <c r="T33" s="422"/>
      <c r="U33" s="422"/>
      <c r="V33" s="422"/>
      <c r="W33" s="423"/>
      <c r="X33" s="412"/>
      <c r="Y33" s="413"/>
      <c r="Z33" s="413"/>
      <c r="AA33" s="413"/>
      <c r="AB33" s="413"/>
      <c r="AC33" s="413"/>
      <c r="AD33" s="413"/>
      <c r="AE33" s="414"/>
      <c r="AF33" s="412"/>
      <c r="AG33" s="413"/>
      <c r="AH33" s="413"/>
      <c r="AI33" s="413"/>
      <c r="AJ33" s="413"/>
      <c r="AK33" s="413"/>
      <c r="AL33" s="413"/>
      <c r="AM33" s="414"/>
      <c r="AN33" s="25"/>
      <c r="AO33" s="25"/>
      <c r="AP33" s="25"/>
      <c r="AQ33" s="25"/>
      <c r="AR33" s="25"/>
      <c r="AS33" s="25"/>
      <c r="AT33" s="25"/>
      <c r="AU33" s="25"/>
      <c r="AV33" s="25"/>
      <c r="AW33" s="25"/>
      <c r="AX33" s="25"/>
    </row>
    <row r="34" spans="1:50" ht="11.25" customHeight="1">
      <c r="A34" s="25"/>
      <c r="B34" s="25"/>
      <c r="C34" s="25" t="s">
        <v>589</v>
      </c>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row>
    <row r="35" spans="1:50" ht="11.25" customHeight="1">
      <c r="A35" s="25"/>
      <c r="B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row>
    <row r="36" spans="1:50" ht="11.25" customHeight="1">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row>
    <row r="37" spans="1:50" ht="11.25" customHeight="1">
      <c r="A37" s="25"/>
      <c r="B37" s="388" t="s">
        <v>57</v>
      </c>
      <c r="C37" s="388"/>
      <c r="D37" s="388"/>
      <c r="E37" s="388"/>
      <c r="F37" s="388"/>
      <c r="G37" s="388"/>
      <c r="H37" s="388"/>
      <c r="I37" s="388"/>
      <c r="J37" s="388"/>
      <c r="K37" s="388"/>
      <c r="L37" s="388"/>
      <c r="M37" s="388"/>
      <c r="N37" s="388"/>
      <c r="O37" s="388"/>
      <c r="P37" s="388"/>
      <c r="Q37" s="388"/>
      <c r="R37" s="388"/>
      <c r="S37" s="388"/>
      <c r="T37" s="388"/>
      <c r="U37" s="388"/>
      <c r="V37" s="388"/>
      <c r="W37" s="388"/>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row>
    <row r="38" spans="1:50" ht="11.25" customHeight="1">
      <c r="A38" s="25"/>
      <c r="B38" s="388"/>
      <c r="C38" s="388"/>
      <c r="D38" s="388"/>
      <c r="E38" s="388"/>
      <c r="F38" s="388"/>
      <c r="G38" s="388"/>
      <c r="H38" s="388"/>
      <c r="I38" s="388"/>
      <c r="J38" s="388"/>
      <c r="K38" s="388"/>
      <c r="L38" s="388"/>
      <c r="M38" s="388"/>
      <c r="N38" s="388"/>
      <c r="O38" s="388"/>
      <c r="P38" s="388"/>
      <c r="Q38" s="388"/>
      <c r="R38" s="388"/>
      <c r="S38" s="388"/>
      <c r="T38" s="388"/>
      <c r="U38" s="388"/>
      <c r="V38" s="388"/>
      <c r="W38" s="388"/>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row>
    <row r="39" spans="1:50" ht="11.25" customHeight="1">
      <c r="A39" s="25"/>
      <c r="B39" s="419" t="s">
        <v>53</v>
      </c>
      <c r="C39" s="427"/>
      <c r="D39" s="267" t="s">
        <v>50</v>
      </c>
      <c r="E39" s="267"/>
      <c r="F39" s="267"/>
      <c r="G39" s="267"/>
      <c r="H39" s="267"/>
      <c r="I39" s="267"/>
      <c r="J39" s="267"/>
      <c r="K39" s="267"/>
      <c r="L39" s="267"/>
      <c r="M39" s="267"/>
      <c r="N39" s="267"/>
      <c r="O39" s="267"/>
      <c r="P39" s="266" t="s">
        <v>443</v>
      </c>
      <c r="Q39" s="267"/>
      <c r="R39" s="267"/>
      <c r="S39" s="267"/>
      <c r="T39" s="267"/>
      <c r="U39" s="267"/>
      <c r="V39" s="267"/>
      <c r="W39" s="268"/>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row>
    <row r="40" spans="1:50" ht="11.25" customHeight="1">
      <c r="A40" s="25"/>
      <c r="B40" s="428"/>
      <c r="C40" s="429"/>
      <c r="D40" s="273"/>
      <c r="E40" s="273"/>
      <c r="F40" s="273"/>
      <c r="G40" s="273"/>
      <c r="H40" s="273"/>
      <c r="I40" s="273"/>
      <c r="J40" s="273"/>
      <c r="K40" s="273"/>
      <c r="L40" s="273"/>
      <c r="M40" s="273"/>
      <c r="N40" s="273"/>
      <c r="O40" s="273"/>
      <c r="P40" s="272"/>
      <c r="Q40" s="273"/>
      <c r="R40" s="273"/>
      <c r="S40" s="273"/>
      <c r="T40" s="273"/>
      <c r="U40" s="273"/>
      <c r="V40" s="273"/>
      <c r="W40" s="274"/>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row>
    <row r="41" spans="1:50" ht="11.25" customHeight="1">
      <c r="A41" s="25"/>
      <c r="B41" s="428"/>
      <c r="C41" s="429"/>
      <c r="D41" s="267" t="s">
        <v>42</v>
      </c>
      <c r="E41" s="267"/>
      <c r="F41" s="267"/>
      <c r="G41" s="267"/>
      <c r="H41" s="267"/>
      <c r="I41" s="267"/>
      <c r="J41" s="267"/>
      <c r="K41" s="267"/>
      <c r="L41" s="267"/>
      <c r="M41" s="267"/>
      <c r="N41" s="267"/>
      <c r="O41" s="267"/>
      <c r="P41" s="344"/>
      <c r="Q41" s="302"/>
      <c r="R41" s="302"/>
      <c r="S41" s="302"/>
      <c r="T41" s="302"/>
      <c r="U41" s="302"/>
      <c r="V41" s="407" t="s">
        <v>441</v>
      </c>
      <c r="W41" s="408"/>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row>
    <row r="42" spans="1:50" ht="11.25" customHeight="1">
      <c r="A42" s="25"/>
      <c r="B42" s="428"/>
      <c r="C42" s="429"/>
      <c r="D42" s="270"/>
      <c r="E42" s="270"/>
      <c r="F42" s="270"/>
      <c r="G42" s="270"/>
      <c r="H42" s="270"/>
      <c r="I42" s="270"/>
      <c r="J42" s="270"/>
      <c r="K42" s="270"/>
      <c r="L42" s="270"/>
      <c r="M42" s="270"/>
      <c r="N42" s="270"/>
      <c r="O42" s="270"/>
      <c r="P42" s="343"/>
      <c r="Q42" s="304"/>
      <c r="R42" s="304"/>
      <c r="S42" s="304"/>
      <c r="T42" s="304"/>
      <c r="U42" s="304"/>
      <c r="V42" s="407"/>
      <c r="W42" s="408"/>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row>
    <row r="43" spans="1:50" ht="11.25" customHeight="1">
      <c r="A43" s="25"/>
      <c r="B43" s="428"/>
      <c r="C43" s="429"/>
      <c r="D43" s="439" t="s">
        <v>41</v>
      </c>
      <c r="E43" s="381"/>
      <c r="F43" s="381"/>
      <c r="G43" s="381"/>
      <c r="H43" s="381"/>
      <c r="I43" s="381"/>
      <c r="J43" s="381"/>
      <c r="K43" s="381"/>
      <c r="L43" s="381"/>
      <c r="M43" s="381"/>
      <c r="N43" s="381"/>
      <c r="O43" s="426"/>
      <c r="P43" s="344"/>
      <c r="Q43" s="302"/>
      <c r="R43" s="302"/>
      <c r="S43" s="302"/>
      <c r="T43" s="302"/>
      <c r="U43" s="302"/>
      <c r="V43" s="407" t="s">
        <v>441</v>
      </c>
      <c r="W43" s="408"/>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row>
    <row r="44" spans="1:50" ht="11.25" customHeight="1">
      <c r="A44" s="25"/>
      <c r="B44" s="428"/>
      <c r="C44" s="429"/>
      <c r="D44" s="439"/>
      <c r="E44" s="381"/>
      <c r="F44" s="381"/>
      <c r="G44" s="381"/>
      <c r="H44" s="381"/>
      <c r="I44" s="381"/>
      <c r="J44" s="381"/>
      <c r="K44" s="381"/>
      <c r="L44" s="381"/>
      <c r="M44" s="381"/>
      <c r="N44" s="381"/>
      <c r="O44" s="426"/>
      <c r="P44" s="343"/>
      <c r="Q44" s="304"/>
      <c r="R44" s="304"/>
      <c r="S44" s="304"/>
      <c r="T44" s="304"/>
      <c r="U44" s="304"/>
      <c r="V44" s="407"/>
      <c r="W44" s="408"/>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row>
    <row r="45" spans="1:50" ht="11.25" customHeight="1">
      <c r="A45" s="25"/>
      <c r="B45" s="428"/>
      <c r="C45" s="429"/>
      <c r="D45" s="270" t="s">
        <v>51</v>
      </c>
      <c r="E45" s="270"/>
      <c r="F45" s="270"/>
      <c r="G45" s="270"/>
      <c r="H45" s="270"/>
      <c r="I45" s="270"/>
      <c r="J45" s="270"/>
      <c r="K45" s="270"/>
      <c r="L45" s="270"/>
      <c r="M45" s="270"/>
      <c r="N45" s="270"/>
      <c r="O45" s="270"/>
      <c r="P45" s="344"/>
      <c r="Q45" s="302"/>
      <c r="R45" s="302"/>
      <c r="S45" s="302"/>
      <c r="T45" s="302"/>
      <c r="U45" s="302"/>
      <c r="V45" s="407" t="s">
        <v>441</v>
      </c>
      <c r="W45" s="408"/>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row>
    <row r="46" spans="1:50" ht="11.25" customHeight="1">
      <c r="A46" s="25"/>
      <c r="B46" s="428"/>
      <c r="C46" s="429"/>
      <c r="D46" s="270"/>
      <c r="E46" s="270"/>
      <c r="F46" s="270"/>
      <c r="G46" s="270"/>
      <c r="H46" s="270"/>
      <c r="I46" s="270"/>
      <c r="J46" s="270"/>
      <c r="K46" s="270"/>
      <c r="L46" s="270"/>
      <c r="M46" s="270"/>
      <c r="N46" s="270"/>
      <c r="O46" s="270"/>
      <c r="P46" s="410"/>
      <c r="Q46" s="411"/>
      <c r="R46" s="411"/>
      <c r="S46" s="411"/>
      <c r="T46" s="411"/>
      <c r="U46" s="411"/>
      <c r="V46" s="174"/>
      <c r="W46" s="17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row>
    <row r="47" spans="1:50" ht="11.25" customHeight="1">
      <c r="A47" s="25"/>
      <c r="B47" s="419" t="s">
        <v>52</v>
      </c>
      <c r="C47" s="427"/>
      <c r="D47" s="267" t="s">
        <v>50</v>
      </c>
      <c r="E47" s="267"/>
      <c r="F47" s="267"/>
      <c r="G47" s="267"/>
      <c r="H47" s="267"/>
      <c r="I47" s="267"/>
      <c r="J47" s="267"/>
      <c r="K47" s="267"/>
      <c r="L47" s="267"/>
      <c r="M47" s="267"/>
      <c r="N47" s="267"/>
      <c r="O47" s="267"/>
      <c r="P47" s="354" t="s">
        <v>590</v>
      </c>
      <c r="Q47" s="267"/>
      <c r="R47" s="267"/>
      <c r="S47" s="267"/>
      <c r="T47" s="267"/>
      <c r="U47" s="267"/>
      <c r="V47" s="267"/>
      <c r="W47" s="268"/>
      <c r="X47" s="393">
        <f>EDATE(1!$Q$75,-2)</f>
        <v>45047</v>
      </c>
      <c r="Y47" s="394"/>
      <c r="Z47" s="394"/>
      <c r="AA47" s="394"/>
      <c r="AB47" s="394"/>
      <c r="AC47" s="394"/>
      <c r="AD47" s="394"/>
      <c r="AE47" s="395"/>
      <c r="AF47" s="64" t="s">
        <v>591</v>
      </c>
      <c r="AG47" s="65"/>
      <c r="AH47" s="401" t="s">
        <v>592</v>
      </c>
      <c r="AI47" s="401"/>
      <c r="AJ47" s="401"/>
      <c r="AK47" s="401"/>
      <c r="AL47" s="401"/>
      <c r="AM47" s="401"/>
      <c r="AN47" s="401"/>
      <c r="AO47" s="401"/>
      <c r="AP47" s="401"/>
      <c r="AQ47" s="401"/>
      <c r="AR47" s="401"/>
      <c r="AS47" s="401"/>
      <c r="AT47" s="401"/>
      <c r="AU47" s="401"/>
      <c r="AV47" s="401"/>
      <c r="AW47" s="401"/>
      <c r="AX47" s="66"/>
    </row>
    <row r="48" spans="1:50" ht="11.25" customHeight="1">
      <c r="A48" s="25"/>
      <c r="B48" s="428"/>
      <c r="C48" s="429"/>
      <c r="D48" s="273"/>
      <c r="E48" s="273"/>
      <c r="F48" s="273"/>
      <c r="G48" s="273"/>
      <c r="H48" s="273"/>
      <c r="I48" s="273"/>
      <c r="J48" s="273"/>
      <c r="K48" s="273"/>
      <c r="L48" s="273"/>
      <c r="M48" s="273"/>
      <c r="N48" s="273"/>
      <c r="O48" s="273"/>
      <c r="P48" s="272"/>
      <c r="Q48" s="273"/>
      <c r="R48" s="273"/>
      <c r="S48" s="273"/>
      <c r="T48" s="273"/>
      <c r="U48" s="273"/>
      <c r="V48" s="273"/>
      <c r="W48" s="274"/>
      <c r="X48" s="272" t="s">
        <v>620</v>
      </c>
      <c r="Y48" s="273"/>
      <c r="Z48" s="273"/>
      <c r="AA48" s="273"/>
      <c r="AB48" s="273"/>
      <c r="AC48" s="273"/>
      <c r="AD48" s="273"/>
      <c r="AE48" s="274"/>
      <c r="AF48" s="62"/>
      <c r="AG48" s="65"/>
      <c r="AH48" s="401"/>
      <c r="AI48" s="401"/>
      <c r="AJ48" s="401"/>
      <c r="AK48" s="401"/>
      <c r="AL48" s="401"/>
      <c r="AM48" s="401"/>
      <c r="AN48" s="401"/>
      <c r="AO48" s="401"/>
      <c r="AP48" s="401"/>
      <c r="AQ48" s="401"/>
      <c r="AR48" s="401"/>
      <c r="AS48" s="401"/>
      <c r="AT48" s="401"/>
      <c r="AU48" s="401"/>
      <c r="AV48" s="401"/>
      <c r="AW48" s="401"/>
      <c r="AX48" s="66"/>
    </row>
    <row r="49" spans="1:50" ht="11.25" customHeight="1">
      <c r="A49" s="25"/>
      <c r="B49" s="428"/>
      <c r="C49" s="429"/>
      <c r="D49" s="267" t="s">
        <v>42</v>
      </c>
      <c r="E49" s="267"/>
      <c r="F49" s="267"/>
      <c r="G49" s="267"/>
      <c r="H49" s="267"/>
      <c r="I49" s="267"/>
      <c r="J49" s="267"/>
      <c r="K49" s="267"/>
      <c r="L49" s="267"/>
      <c r="M49" s="267"/>
      <c r="N49" s="267"/>
      <c r="O49" s="267"/>
      <c r="P49" s="344"/>
      <c r="Q49" s="302"/>
      <c r="R49" s="302"/>
      <c r="S49" s="302"/>
      <c r="T49" s="302"/>
      <c r="U49" s="302"/>
      <c r="V49" s="407" t="s">
        <v>441</v>
      </c>
      <c r="W49" s="408"/>
      <c r="X49" s="344"/>
      <c r="Y49" s="302"/>
      <c r="Z49" s="302"/>
      <c r="AA49" s="302"/>
      <c r="AB49" s="302"/>
      <c r="AC49" s="302"/>
      <c r="AD49" s="407" t="s">
        <v>441</v>
      </c>
      <c r="AE49" s="408"/>
      <c r="AF49" s="64"/>
      <c r="AG49" s="63"/>
      <c r="AH49" s="401"/>
      <c r="AI49" s="401"/>
      <c r="AJ49" s="401"/>
      <c r="AK49" s="401"/>
      <c r="AL49" s="401"/>
      <c r="AM49" s="401"/>
      <c r="AN49" s="401"/>
      <c r="AO49" s="401"/>
      <c r="AP49" s="401"/>
      <c r="AQ49" s="401"/>
      <c r="AR49" s="401"/>
      <c r="AS49" s="401"/>
      <c r="AT49" s="401"/>
      <c r="AU49" s="401"/>
      <c r="AV49" s="401"/>
      <c r="AW49" s="401"/>
      <c r="AX49" s="66"/>
    </row>
    <row r="50" spans="1:50" ht="11.25" customHeight="1">
      <c r="A50" s="25"/>
      <c r="B50" s="428"/>
      <c r="C50" s="429"/>
      <c r="D50" s="273"/>
      <c r="E50" s="273"/>
      <c r="F50" s="273"/>
      <c r="G50" s="273"/>
      <c r="H50" s="273"/>
      <c r="I50" s="273"/>
      <c r="J50" s="273"/>
      <c r="K50" s="273"/>
      <c r="L50" s="273"/>
      <c r="M50" s="273"/>
      <c r="N50" s="273"/>
      <c r="O50" s="273"/>
      <c r="P50" s="343"/>
      <c r="Q50" s="304"/>
      <c r="R50" s="304"/>
      <c r="S50" s="304"/>
      <c r="T50" s="304"/>
      <c r="U50" s="304"/>
      <c r="V50" s="407"/>
      <c r="W50" s="408"/>
      <c r="X50" s="343"/>
      <c r="Y50" s="304"/>
      <c r="Z50" s="304"/>
      <c r="AA50" s="304"/>
      <c r="AB50" s="304"/>
      <c r="AC50" s="304"/>
      <c r="AD50" s="407"/>
      <c r="AE50" s="408"/>
      <c r="AF50" s="25"/>
      <c r="AG50" s="25"/>
      <c r="AH50" s="25"/>
      <c r="AI50" s="25"/>
      <c r="AJ50" s="25"/>
      <c r="AK50" s="25"/>
      <c r="AL50" s="25"/>
      <c r="AM50" s="25"/>
      <c r="AN50" s="25"/>
      <c r="AO50" s="25"/>
      <c r="AP50" s="25"/>
      <c r="AQ50" s="25"/>
      <c r="AR50" s="25"/>
      <c r="AS50" s="25"/>
      <c r="AT50" s="25"/>
      <c r="AU50" s="25"/>
      <c r="AV50" s="25"/>
      <c r="AW50" s="25"/>
      <c r="AX50" s="25"/>
    </row>
    <row r="51" spans="1:50" ht="11.25" customHeight="1">
      <c r="A51" s="25"/>
      <c r="B51" s="428"/>
      <c r="C51" s="429"/>
      <c r="D51" s="439" t="s">
        <v>41</v>
      </c>
      <c r="E51" s="381"/>
      <c r="F51" s="381"/>
      <c r="G51" s="381"/>
      <c r="H51" s="381"/>
      <c r="I51" s="381"/>
      <c r="J51" s="381"/>
      <c r="K51" s="381"/>
      <c r="L51" s="381"/>
      <c r="M51" s="381"/>
      <c r="N51" s="381"/>
      <c r="O51" s="426"/>
      <c r="P51" s="344"/>
      <c r="Q51" s="302"/>
      <c r="R51" s="302"/>
      <c r="S51" s="302"/>
      <c r="T51" s="302"/>
      <c r="U51" s="302"/>
      <c r="V51" s="407" t="s">
        <v>441</v>
      </c>
      <c r="W51" s="408"/>
      <c r="X51" s="344"/>
      <c r="Y51" s="302"/>
      <c r="Z51" s="302"/>
      <c r="AA51" s="302"/>
      <c r="AB51" s="302"/>
      <c r="AC51" s="302"/>
      <c r="AD51" s="407" t="s">
        <v>441</v>
      </c>
      <c r="AE51" s="408"/>
      <c r="AF51" s="25"/>
      <c r="AG51" s="25"/>
      <c r="AH51" s="25"/>
      <c r="AI51" s="25"/>
      <c r="AJ51" s="25"/>
      <c r="AK51" s="25"/>
      <c r="AL51" s="25"/>
      <c r="AM51" s="25"/>
      <c r="AN51" s="25"/>
      <c r="AO51" s="25"/>
      <c r="AP51" s="25"/>
      <c r="AQ51" s="25"/>
      <c r="AR51" s="25"/>
      <c r="AS51" s="25"/>
      <c r="AT51" s="25"/>
      <c r="AU51" s="25"/>
      <c r="AV51" s="25"/>
      <c r="AW51" s="25"/>
      <c r="AX51" s="25"/>
    </row>
    <row r="52" spans="1:50" ht="11.25" customHeight="1">
      <c r="A52" s="25"/>
      <c r="B52" s="428"/>
      <c r="C52" s="429"/>
      <c r="D52" s="439"/>
      <c r="E52" s="381"/>
      <c r="F52" s="381"/>
      <c r="G52" s="381"/>
      <c r="H52" s="381"/>
      <c r="I52" s="381"/>
      <c r="J52" s="381"/>
      <c r="K52" s="381"/>
      <c r="L52" s="381"/>
      <c r="M52" s="381"/>
      <c r="N52" s="381"/>
      <c r="O52" s="426"/>
      <c r="P52" s="343"/>
      <c r="Q52" s="304"/>
      <c r="R52" s="304"/>
      <c r="S52" s="304"/>
      <c r="T52" s="304"/>
      <c r="U52" s="304"/>
      <c r="V52" s="407"/>
      <c r="W52" s="408"/>
      <c r="X52" s="343"/>
      <c r="Y52" s="304"/>
      <c r="Z52" s="304"/>
      <c r="AA52" s="304"/>
      <c r="AB52" s="304"/>
      <c r="AC52" s="304"/>
      <c r="AD52" s="407"/>
      <c r="AE52" s="408"/>
      <c r="AF52" s="25"/>
      <c r="AG52" s="25"/>
      <c r="AH52" s="25"/>
      <c r="AI52" s="25"/>
      <c r="AJ52" s="25"/>
      <c r="AK52" s="25"/>
      <c r="AL52" s="25"/>
      <c r="AM52" s="25"/>
      <c r="AN52" s="25"/>
      <c r="AO52" s="25"/>
      <c r="AP52" s="25"/>
      <c r="AQ52" s="25"/>
      <c r="AR52" s="25"/>
      <c r="AS52" s="25"/>
      <c r="AT52" s="25"/>
      <c r="AU52" s="25"/>
      <c r="AV52" s="25"/>
      <c r="AW52" s="25"/>
      <c r="AX52" s="25"/>
    </row>
    <row r="53" spans="1:50" ht="11.25" customHeight="1">
      <c r="A53" s="25"/>
      <c r="B53" s="428"/>
      <c r="C53" s="429"/>
      <c r="D53" s="270" t="s">
        <v>54</v>
      </c>
      <c r="E53" s="270"/>
      <c r="F53" s="270"/>
      <c r="G53" s="270"/>
      <c r="H53" s="270"/>
      <c r="I53" s="270"/>
      <c r="J53" s="270"/>
      <c r="K53" s="270"/>
      <c r="L53" s="270"/>
      <c r="M53" s="270"/>
      <c r="N53" s="270"/>
      <c r="O53" s="270"/>
      <c r="P53" s="344"/>
      <c r="Q53" s="302"/>
      <c r="R53" s="302"/>
      <c r="S53" s="302"/>
      <c r="T53" s="302"/>
      <c r="U53" s="302"/>
      <c r="V53" s="407" t="s">
        <v>441</v>
      </c>
      <c r="W53" s="408"/>
      <c r="X53" s="344"/>
      <c r="Y53" s="302"/>
      <c r="Z53" s="302"/>
      <c r="AA53" s="302"/>
      <c r="AB53" s="302"/>
      <c r="AC53" s="302"/>
      <c r="AD53" s="407" t="s">
        <v>441</v>
      </c>
      <c r="AE53" s="408"/>
      <c r="AF53" s="25"/>
      <c r="AG53" s="25"/>
      <c r="AH53" s="25"/>
      <c r="AI53" s="25"/>
      <c r="AJ53" s="25"/>
      <c r="AK53" s="25"/>
      <c r="AL53" s="25"/>
      <c r="AM53" s="25"/>
      <c r="AN53" s="25"/>
      <c r="AO53" s="25"/>
      <c r="AP53" s="25"/>
      <c r="AQ53" s="25"/>
      <c r="AR53" s="25"/>
      <c r="AS53" s="25"/>
      <c r="AT53" s="25"/>
      <c r="AU53" s="25"/>
      <c r="AV53" s="25"/>
      <c r="AW53" s="25"/>
      <c r="AX53" s="25"/>
    </row>
    <row r="54" spans="1:50" ht="11.25" customHeight="1">
      <c r="A54" s="25"/>
      <c r="B54" s="430"/>
      <c r="C54" s="431"/>
      <c r="D54" s="273"/>
      <c r="E54" s="273"/>
      <c r="F54" s="273"/>
      <c r="G54" s="273"/>
      <c r="H54" s="273"/>
      <c r="I54" s="273"/>
      <c r="J54" s="273"/>
      <c r="K54" s="273"/>
      <c r="L54" s="273"/>
      <c r="M54" s="273"/>
      <c r="N54" s="273"/>
      <c r="O54" s="273"/>
      <c r="P54" s="343"/>
      <c r="Q54" s="304"/>
      <c r="R54" s="304"/>
      <c r="S54" s="304"/>
      <c r="T54" s="304"/>
      <c r="U54" s="304"/>
      <c r="V54" s="407"/>
      <c r="W54" s="408"/>
      <c r="X54" s="343"/>
      <c r="Y54" s="304"/>
      <c r="Z54" s="304"/>
      <c r="AA54" s="304"/>
      <c r="AB54" s="304"/>
      <c r="AC54" s="304"/>
      <c r="AD54" s="407"/>
      <c r="AE54" s="408"/>
      <c r="AF54" s="25"/>
      <c r="AG54" s="25"/>
      <c r="AH54" s="25"/>
      <c r="AI54" s="25"/>
      <c r="AJ54" s="25"/>
      <c r="AK54" s="25"/>
      <c r="AL54" s="25"/>
      <c r="AM54" s="25"/>
      <c r="AN54" s="25"/>
      <c r="AO54" s="25"/>
      <c r="AP54" s="25"/>
      <c r="AQ54" s="25"/>
      <c r="AR54" s="25"/>
      <c r="AS54" s="25"/>
      <c r="AT54" s="25"/>
      <c r="AU54" s="25"/>
      <c r="AV54" s="25"/>
      <c r="AW54" s="25"/>
      <c r="AX54" s="25"/>
    </row>
    <row r="55" spans="1:50" ht="11.25" customHeight="1">
      <c r="A55" s="25"/>
      <c r="B55" s="419" t="s">
        <v>40</v>
      </c>
      <c r="C55" s="420"/>
      <c r="D55" s="440" t="s">
        <v>37</v>
      </c>
      <c r="E55" s="441"/>
      <c r="F55" s="381" t="s">
        <v>29</v>
      </c>
      <c r="G55" s="381"/>
      <c r="H55" s="381"/>
      <c r="I55" s="381"/>
      <c r="J55" s="381"/>
      <c r="K55" s="381"/>
      <c r="L55" s="381"/>
      <c r="M55" s="381"/>
      <c r="N55" s="381"/>
      <c r="O55" s="381"/>
      <c r="P55" s="381" t="s">
        <v>20</v>
      </c>
      <c r="Q55" s="381"/>
      <c r="R55" s="381"/>
      <c r="S55" s="381"/>
      <c r="T55" s="381"/>
      <c r="U55" s="381"/>
      <c r="V55" s="381"/>
      <c r="W55" s="381"/>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row>
    <row r="56" spans="1:50" ht="11.25" customHeight="1">
      <c r="A56" s="25"/>
      <c r="B56" s="403"/>
      <c r="C56" s="404"/>
      <c r="D56" s="440"/>
      <c r="E56" s="441"/>
      <c r="F56" s="381"/>
      <c r="G56" s="381"/>
      <c r="H56" s="381"/>
      <c r="I56" s="381"/>
      <c r="J56" s="381"/>
      <c r="K56" s="381"/>
      <c r="L56" s="381"/>
      <c r="M56" s="381"/>
      <c r="N56" s="381"/>
      <c r="O56" s="381"/>
      <c r="P56" s="399" t="s">
        <v>30</v>
      </c>
      <c r="Q56" s="400"/>
      <c r="R56" s="400"/>
      <c r="S56" s="400"/>
      <c r="T56" s="400" t="s">
        <v>31</v>
      </c>
      <c r="U56" s="400"/>
      <c r="V56" s="400"/>
      <c r="W56" s="409"/>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row>
    <row r="57" spans="1:50" ht="11.25" customHeight="1">
      <c r="A57" s="25"/>
      <c r="B57" s="403"/>
      <c r="C57" s="404"/>
      <c r="D57" s="440"/>
      <c r="E57" s="441"/>
      <c r="F57" s="381" t="s">
        <v>484</v>
      </c>
      <c r="G57" s="381"/>
      <c r="H57" s="381"/>
      <c r="I57" s="381"/>
      <c r="J57" s="381"/>
      <c r="K57" s="381"/>
      <c r="L57" s="381" t="s">
        <v>34</v>
      </c>
      <c r="M57" s="381"/>
      <c r="N57" s="381"/>
      <c r="O57" s="381"/>
      <c r="P57" s="415"/>
      <c r="Q57" s="416"/>
      <c r="R57" s="416"/>
      <c r="S57" s="416"/>
      <c r="T57" s="416"/>
      <c r="U57" s="416"/>
      <c r="V57" s="416"/>
      <c r="W57" s="417"/>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row>
    <row r="58" spans="1:50" ht="11.25" customHeight="1">
      <c r="A58" s="25"/>
      <c r="B58" s="403"/>
      <c r="C58" s="404"/>
      <c r="D58" s="440"/>
      <c r="E58" s="441"/>
      <c r="F58" s="381"/>
      <c r="G58" s="381"/>
      <c r="H58" s="381"/>
      <c r="I58" s="381"/>
      <c r="J58" s="381"/>
      <c r="K58" s="381"/>
      <c r="L58" s="381" t="s">
        <v>35</v>
      </c>
      <c r="M58" s="381"/>
      <c r="N58" s="381"/>
      <c r="O58" s="381"/>
      <c r="P58" s="415"/>
      <c r="Q58" s="416"/>
      <c r="R58" s="416"/>
      <c r="S58" s="416"/>
      <c r="T58" s="416"/>
      <c r="U58" s="416"/>
      <c r="V58" s="416"/>
      <c r="W58" s="417"/>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row>
    <row r="59" spans="1:50" ht="11.25" customHeight="1">
      <c r="A59" s="25"/>
      <c r="B59" s="403"/>
      <c r="C59" s="404"/>
      <c r="D59" s="440"/>
      <c r="E59" s="441"/>
      <c r="F59" s="381" t="s">
        <v>32</v>
      </c>
      <c r="G59" s="381"/>
      <c r="H59" s="381"/>
      <c r="I59" s="381"/>
      <c r="J59" s="381"/>
      <c r="K59" s="381"/>
      <c r="L59" s="381"/>
      <c r="M59" s="381"/>
      <c r="N59" s="381"/>
      <c r="O59" s="381"/>
      <c r="P59" s="421"/>
      <c r="Q59" s="422"/>
      <c r="R59" s="422"/>
      <c r="S59" s="422"/>
      <c r="T59" s="422"/>
      <c r="U59" s="422"/>
      <c r="V59" s="422"/>
      <c r="W59" s="423"/>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row>
    <row r="60" spans="1:50" ht="11.25" customHeight="1">
      <c r="A60" s="25"/>
      <c r="B60" s="403"/>
      <c r="C60" s="404"/>
      <c r="D60" s="440"/>
      <c r="E60" s="441"/>
      <c r="F60" s="381" t="s">
        <v>33</v>
      </c>
      <c r="G60" s="381"/>
      <c r="H60" s="381"/>
      <c r="I60" s="381"/>
      <c r="J60" s="381"/>
      <c r="K60" s="381"/>
      <c r="L60" s="381"/>
      <c r="M60" s="381"/>
      <c r="N60" s="381"/>
      <c r="O60" s="381"/>
      <c r="P60" s="421"/>
      <c r="Q60" s="422"/>
      <c r="R60" s="422"/>
      <c r="S60" s="422"/>
      <c r="T60" s="422"/>
      <c r="U60" s="422"/>
      <c r="V60" s="422"/>
      <c r="W60" s="423"/>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row>
    <row r="61" spans="1:50" ht="11.25" customHeight="1">
      <c r="A61" s="25"/>
      <c r="B61" s="403"/>
      <c r="C61" s="404"/>
      <c r="D61" s="440"/>
      <c r="E61" s="441"/>
      <c r="F61" s="381" t="s">
        <v>36</v>
      </c>
      <c r="G61" s="381"/>
      <c r="H61" s="381"/>
      <c r="I61" s="381"/>
      <c r="J61" s="381"/>
      <c r="K61" s="381"/>
      <c r="L61" s="381"/>
      <c r="M61" s="381"/>
      <c r="N61" s="381"/>
      <c r="O61" s="381"/>
      <c r="P61" s="381" t="s">
        <v>20</v>
      </c>
      <c r="Q61" s="381"/>
      <c r="R61" s="381"/>
      <c r="S61" s="381"/>
      <c r="T61" s="381"/>
      <c r="U61" s="381"/>
      <c r="V61" s="381"/>
      <c r="W61" s="381"/>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row>
    <row r="62" spans="1:50" ht="11.25" customHeight="1">
      <c r="A62" s="25"/>
      <c r="B62" s="403"/>
      <c r="C62" s="404"/>
      <c r="D62" s="440"/>
      <c r="E62" s="441"/>
      <c r="F62" s="381"/>
      <c r="G62" s="381"/>
      <c r="H62" s="381"/>
      <c r="I62" s="381"/>
      <c r="J62" s="381"/>
      <c r="K62" s="381"/>
      <c r="L62" s="381"/>
      <c r="M62" s="381"/>
      <c r="N62" s="381"/>
      <c r="O62" s="381"/>
      <c r="P62" s="399" t="s">
        <v>30</v>
      </c>
      <c r="Q62" s="400"/>
      <c r="R62" s="400"/>
      <c r="S62" s="400"/>
      <c r="T62" s="400" t="s">
        <v>31</v>
      </c>
      <c r="U62" s="400"/>
      <c r="V62" s="400"/>
      <c r="W62" s="409"/>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row>
    <row r="63" spans="1:50" ht="11.25" customHeight="1">
      <c r="A63" s="25"/>
      <c r="B63" s="403"/>
      <c r="C63" s="404"/>
      <c r="D63" s="440"/>
      <c r="E63" s="441"/>
      <c r="F63" s="381" t="s">
        <v>484</v>
      </c>
      <c r="G63" s="381"/>
      <c r="H63" s="381"/>
      <c r="I63" s="381"/>
      <c r="J63" s="381"/>
      <c r="K63" s="381"/>
      <c r="L63" s="381" t="s">
        <v>34</v>
      </c>
      <c r="M63" s="381"/>
      <c r="N63" s="381"/>
      <c r="O63" s="381"/>
      <c r="P63" s="415"/>
      <c r="Q63" s="416"/>
      <c r="R63" s="416"/>
      <c r="S63" s="416"/>
      <c r="T63" s="416"/>
      <c r="U63" s="416"/>
      <c r="V63" s="416"/>
      <c r="W63" s="417"/>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row>
    <row r="64" spans="1:50" ht="11.25" customHeight="1">
      <c r="A64" s="25"/>
      <c r="B64" s="403"/>
      <c r="C64" s="404"/>
      <c r="D64" s="440"/>
      <c r="E64" s="441"/>
      <c r="F64" s="381"/>
      <c r="G64" s="381"/>
      <c r="H64" s="381"/>
      <c r="I64" s="381"/>
      <c r="J64" s="381"/>
      <c r="K64" s="381"/>
      <c r="L64" s="381" t="s">
        <v>35</v>
      </c>
      <c r="M64" s="381"/>
      <c r="N64" s="381"/>
      <c r="O64" s="381"/>
      <c r="P64" s="415"/>
      <c r="Q64" s="416"/>
      <c r="R64" s="416"/>
      <c r="S64" s="416"/>
      <c r="T64" s="416"/>
      <c r="U64" s="416"/>
      <c r="V64" s="416"/>
      <c r="W64" s="417"/>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row>
    <row r="65" spans="1:50" ht="11.25" customHeight="1">
      <c r="A65" s="25"/>
      <c r="B65" s="403"/>
      <c r="C65" s="404"/>
      <c r="D65" s="440"/>
      <c r="E65" s="441"/>
      <c r="F65" s="381" t="s">
        <v>32</v>
      </c>
      <c r="G65" s="381"/>
      <c r="H65" s="381"/>
      <c r="I65" s="381"/>
      <c r="J65" s="381"/>
      <c r="K65" s="381"/>
      <c r="L65" s="381"/>
      <c r="M65" s="381"/>
      <c r="N65" s="381"/>
      <c r="O65" s="381"/>
      <c r="P65" s="421"/>
      <c r="Q65" s="422"/>
      <c r="R65" s="422"/>
      <c r="S65" s="422"/>
      <c r="T65" s="422"/>
      <c r="U65" s="422"/>
      <c r="V65" s="422"/>
      <c r="W65" s="423"/>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row>
    <row r="66" spans="1:50" ht="11.25" customHeight="1">
      <c r="A66" s="25"/>
      <c r="B66" s="403"/>
      <c r="C66" s="404"/>
      <c r="D66" s="440"/>
      <c r="E66" s="441"/>
      <c r="F66" s="381" t="s">
        <v>33</v>
      </c>
      <c r="G66" s="381"/>
      <c r="H66" s="381"/>
      <c r="I66" s="381"/>
      <c r="J66" s="381"/>
      <c r="K66" s="381"/>
      <c r="L66" s="381"/>
      <c r="M66" s="381"/>
      <c r="N66" s="381"/>
      <c r="O66" s="381"/>
      <c r="P66" s="421"/>
      <c r="Q66" s="422"/>
      <c r="R66" s="422"/>
      <c r="S66" s="422"/>
      <c r="T66" s="422"/>
      <c r="U66" s="422"/>
      <c r="V66" s="422"/>
      <c r="W66" s="423"/>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row>
    <row r="67" spans="1:50" ht="11.25" customHeight="1">
      <c r="A67" s="25"/>
      <c r="B67" s="403"/>
      <c r="C67" s="404"/>
      <c r="D67" s="270" t="s">
        <v>39</v>
      </c>
      <c r="E67" s="270"/>
      <c r="F67" s="270"/>
      <c r="G67" s="270"/>
      <c r="H67" s="270"/>
      <c r="I67" s="270"/>
      <c r="J67" s="270"/>
      <c r="K67" s="270"/>
      <c r="L67" s="270"/>
      <c r="M67" s="270"/>
      <c r="N67" s="270"/>
      <c r="O67" s="271"/>
      <c r="P67" s="424" t="s">
        <v>16</v>
      </c>
      <c r="Q67" s="424"/>
      <c r="R67" s="424"/>
      <c r="S67" s="424"/>
      <c r="T67" s="424"/>
      <c r="U67" s="424"/>
      <c r="V67" s="424"/>
      <c r="W67" s="424"/>
      <c r="X67" s="381" t="s">
        <v>38</v>
      </c>
      <c r="Y67" s="381"/>
      <c r="Z67" s="381"/>
      <c r="AA67" s="381"/>
      <c r="AB67" s="381"/>
      <c r="AC67" s="381"/>
      <c r="AD67" s="381"/>
      <c r="AE67" s="381"/>
      <c r="AF67" s="25"/>
      <c r="AG67" s="25"/>
      <c r="AH67" s="25"/>
      <c r="AI67" s="25"/>
      <c r="AJ67" s="25"/>
      <c r="AK67" s="25"/>
      <c r="AL67" s="25"/>
      <c r="AM67" s="25"/>
      <c r="AN67" s="25"/>
      <c r="AO67" s="25"/>
      <c r="AP67" s="25"/>
      <c r="AQ67" s="25"/>
      <c r="AR67" s="25"/>
      <c r="AS67" s="25"/>
      <c r="AT67" s="25"/>
      <c r="AU67" s="25"/>
      <c r="AV67" s="25"/>
      <c r="AW67" s="25"/>
      <c r="AX67" s="25"/>
    </row>
    <row r="68" spans="1:50" ht="11.25" customHeight="1">
      <c r="A68" s="25"/>
      <c r="B68" s="403"/>
      <c r="C68" s="404"/>
      <c r="D68" s="270"/>
      <c r="E68" s="270"/>
      <c r="F68" s="270"/>
      <c r="G68" s="270"/>
      <c r="H68" s="270"/>
      <c r="I68" s="270"/>
      <c r="J68" s="270"/>
      <c r="K68" s="270"/>
      <c r="L68" s="270"/>
      <c r="M68" s="270"/>
      <c r="N68" s="270"/>
      <c r="O68" s="271"/>
      <c r="P68" s="399" t="s">
        <v>30</v>
      </c>
      <c r="Q68" s="400"/>
      <c r="R68" s="400"/>
      <c r="S68" s="400"/>
      <c r="T68" s="400" t="s">
        <v>31</v>
      </c>
      <c r="U68" s="400"/>
      <c r="V68" s="400"/>
      <c r="W68" s="409"/>
      <c r="X68" s="399" t="s">
        <v>30</v>
      </c>
      <c r="Y68" s="400"/>
      <c r="Z68" s="400"/>
      <c r="AA68" s="400"/>
      <c r="AB68" s="400" t="s">
        <v>31</v>
      </c>
      <c r="AC68" s="400"/>
      <c r="AD68" s="400"/>
      <c r="AE68" s="409"/>
      <c r="AF68" s="25"/>
      <c r="AG68" s="25"/>
      <c r="AH68" s="25"/>
      <c r="AI68" s="25"/>
      <c r="AJ68" s="25"/>
      <c r="AK68" s="25"/>
      <c r="AL68" s="25"/>
      <c r="AM68" s="25"/>
      <c r="AN68" s="25"/>
      <c r="AO68" s="25"/>
      <c r="AP68" s="25"/>
      <c r="AQ68" s="25"/>
      <c r="AR68" s="25"/>
      <c r="AS68" s="25"/>
      <c r="AT68" s="25"/>
      <c r="AU68" s="25"/>
      <c r="AV68" s="25"/>
      <c r="AW68" s="25"/>
      <c r="AX68" s="25"/>
    </row>
    <row r="69" spans="1:50" ht="11.25" customHeight="1">
      <c r="A69" s="25"/>
      <c r="B69" s="403"/>
      <c r="C69" s="404"/>
      <c r="D69" s="445"/>
      <c r="E69" s="404"/>
      <c r="F69" s="381" t="s">
        <v>484</v>
      </c>
      <c r="G69" s="381"/>
      <c r="H69" s="381"/>
      <c r="I69" s="381"/>
      <c r="J69" s="381"/>
      <c r="K69" s="381"/>
      <c r="L69" s="381" t="s">
        <v>34</v>
      </c>
      <c r="M69" s="381"/>
      <c r="N69" s="381"/>
      <c r="O69" s="381"/>
      <c r="P69" s="415"/>
      <c r="Q69" s="416"/>
      <c r="R69" s="416"/>
      <c r="S69" s="416"/>
      <c r="T69" s="416"/>
      <c r="U69" s="416"/>
      <c r="V69" s="416"/>
      <c r="W69" s="417"/>
      <c r="X69" s="415"/>
      <c r="Y69" s="416"/>
      <c r="Z69" s="416"/>
      <c r="AA69" s="416"/>
      <c r="AB69" s="416"/>
      <c r="AC69" s="416"/>
      <c r="AD69" s="416"/>
      <c r="AE69" s="417"/>
      <c r="AF69" s="25"/>
      <c r="AG69" s="25"/>
      <c r="AH69" s="25"/>
      <c r="AI69" s="25"/>
      <c r="AJ69" s="25"/>
      <c r="AK69" s="25"/>
      <c r="AL69" s="25"/>
      <c r="AM69" s="25"/>
      <c r="AN69" s="25"/>
      <c r="AO69" s="25"/>
      <c r="AP69" s="25"/>
      <c r="AQ69" s="25"/>
      <c r="AR69" s="25"/>
      <c r="AS69" s="25"/>
      <c r="AT69" s="25"/>
      <c r="AU69" s="25"/>
      <c r="AV69" s="25"/>
      <c r="AW69" s="25"/>
      <c r="AX69" s="25"/>
    </row>
    <row r="70" spans="1:50" ht="11.25" customHeight="1">
      <c r="A70" s="25"/>
      <c r="B70" s="403"/>
      <c r="C70" s="404"/>
      <c r="D70" s="445"/>
      <c r="E70" s="404"/>
      <c r="F70" s="381"/>
      <c r="G70" s="381"/>
      <c r="H70" s="381"/>
      <c r="I70" s="381"/>
      <c r="J70" s="381"/>
      <c r="K70" s="381"/>
      <c r="L70" s="381" t="s">
        <v>35</v>
      </c>
      <c r="M70" s="381"/>
      <c r="N70" s="381"/>
      <c r="O70" s="381"/>
      <c r="P70" s="415"/>
      <c r="Q70" s="416"/>
      <c r="R70" s="416"/>
      <c r="S70" s="416"/>
      <c r="T70" s="416"/>
      <c r="U70" s="416"/>
      <c r="V70" s="416"/>
      <c r="W70" s="417"/>
      <c r="X70" s="415"/>
      <c r="Y70" s="416"/>
      <c r="Z70" s="416"/>
      <c r="AA70" s="416"/>
      <c r="AB70" s="416"/>
      <c r="AC70" s="416"/>
      <c r="AD70" s="416"/>
      <c r="AE70" s="417"/>
      <c r="AF70" s="25"/>
      <c r="AG70" s="25"/>
      <c r="AH70" s="25"/>
      <c r="AI70" s="25"/>
      <c r="AJ70" s="25"/>
      <c r="AK70" s="25"/>
      <c r="AL70" s="25"/>
      <c r="AM70" s="25"/>
      <c r="AN70" s="25"/>
      <c r="AO70" s="25"/>
      <c r="AP70" s="25"/>
      <c r="AQ70" s="25"/>
      <c r="AR70" s="25"/>
      <c r="AS70" s="25"/>
      <c r="AT70" s="25"/>
      <c r="AU70" s="25"/>
      <c r="AV70" s="25"/>
      <c r="AW70" s="25"/>
      <c r="AX70" s="25"/>
    </row>
    <row r="71" spans="1:50" ht="11.25" customHeight="1">
      <c r="A71" s="25"/>
      <c r="B71" s="405"/>
      <c r="C71" s="406"/>
      <c r="D71" s="446"/>
      <c r="E71" s="406"/>
      <c r="F71" s="381" t="s">
        <v>33</v>
      </c>
      <c r="G71" s="381"/>
      <c r="H71" s="381"/>
      <c r="I71" s="381"/>
      <c r="J71" s="381"/>
      <c r="K71" s="381"/>
      <c r="L71" s="381"/>
      <c r="M71" s="381"/>
      <c r="N71" s="381"/>
      <c r="O71" s="381"/>
      <c r="P71" s="421"/>
      <c r="Q71" s="422"/>
      <c r="R71" s="422"/>
      <c r="S71" s="422"/>
      <c r="T71" s="422"/>
      <c r="U71" s="422"/>
      <c r="V71" s="422"/>
      <c r="W71" s="423"/>
      <c r="X71" s="412"/>
      <c r="Y71" s="413"/>
      <c r="Z71" s="413"/>
      <c r="AA71" s="413"/>
      <c r="AB71" s="413"/>
      <c r="AC71" s="413"/>
      <c r="AD71" s="413"/>
      <c r="AE71" s="414"/>
      <c r="AF71" s="25"/>
      <c r="AG71" s="25"/>
      <c r="AH71" s="25"/>
      <c r="AI71" s="25"/>
      <c r="AJ71" s="25"/>
      <c r="AK71" s="25"/>
      <c r="AL71" s="25"/>
      <c r="AM71" s="25"/>
      <c r="AN71" s="25"/>
      <c r="AO71" s="25"/>
      <c r="AP71" s="25"/>
      <c r="AQ71" s="25"/>
      <c r="AR71" s="25"/>
      <c r="AS71" s="25"/>
      <c r="AT71" s="25"/>
      <c r="AU71" s="25"/>
      <c r="AV71" s="25"/>
      <c r="AW71" s="25"/>
      <c r="AX71" s="25"/>
    </row>
    <row r="72" spans="1:50" ht="11.2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row>
    <row r="73" spans="1:50" ht="11.25">
      <c r="A73" s="25"/>
      <c r="B73" s="25"/>
      <c r="C73" s="25" t="s">
        <v>418</v>
      </c>
      <c r="D73" s="25"/>
      <c r="E73" s="25"/>
      <c r="F73" s="402" t="s">
        <v>500</v>
      </c>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2"/>
      <c r="AE73" s="402"/>
      <c r="AF73" s="402"/>
      <c r="AG73" s="402"/>
      <c r="AH73" s="402"/>
      <c r="AI73" s="402"/>
      <c r="AJ73" s="402"/>
      <c r="AK73" s="402"/>
      <c r="AL73" s="402"/>
      <c r="AM73" s="402"/>
      <c r="AN73" s="402"/>
      <c r="AO73" s="402"/>
      <c r="AP73" s="402"/>
      <c r="AQ73" s="402"/>
      <c r="AR73" s="402"/>
      <c r="AS73" s="402"/>
      <c r="AT73" s="402"/>
      <c r="AU73" s="25"/>
      <c r="AV73" s="25"/>
      <c r="AW73" s="25"/>
      <c r="AX73" s="25"/>
    </row>
    <row r="74" spans="1:50" ht="11.25">
      <c r="A74" s="25"/>
      <c r="B74" s="25"/>
      <c r="C74" s="25"/>
      <c r="D74" s="25"/>
      <c r="E74" s="25"/>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2"/>
      <c r="AK74" s="402"/>
      <c r="AL74" s="402"/>
      <c r="AM74" s="402"/>
      <c r="AN74" s="402"/>
      <c r="AO74" s="402"/>
      <c r="AP74" s="402"/>
      <c r="AQ74" s="402"/>
      <c r="AR74" s="402"/>
      <c r="AS74" s="402"/>
      <c r="AT74" s="402"/>
      <c r="AU74" s="25"/>
      <c r="AV74" s="25"/>
      <c r="AW74" s="25"/>
      <c r="AX74" s="25"/>
    </row>
    <row r="75" spans="1:50" ht="11.25">
      <c r="A75" s="25"/>
      <c r="B75" s="25"/>
      <c r="C75" s="25" t="s">
        <v>419</v>
      </c>
      <c r="D75" s="25"/>
      <c r="E75" s="25"/>
      <c r="F75" s="402" t="s">
        <v>420</v>
      </c>
      <c r="G75" s="402"/>
      <c r="H75" s="402"/>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2"/>
      <c r="AI75" s="402"/>
      <c r="AJ75" s="402"/>
      <c r="AK75" s="402"/>
      <c r="AL75" s="402"/>
      <c r="AM75" s="402"/>
      <c r="AN75" s="402"/>
      <c r="AO75" s="402"/>
      <c r="AP75" s="402"/>
      <c r="AQ75" s="402"/>
      <c r="AR75" s="402"/>
      <c r="AS75" s="402"/>
      <c r="AT75" s="402"/>
      <c r="AU75" s="25"/>
      <c r="AV75" s="25"/>
      <c r="AW75" s="25"/>
      <c r="AX75" s="25"/>
    </row>
    <row r="76" spans="1:50" ht="11.25">
      <c r="A76" s="25"/>
      <c r="B76" s="25"/>
      <c r="C76" s="25"/>
      <c r="D76" s="25"/>
      <c r="E76" s="25"/>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2"/>
      <c r="AE76" s="402"/>
      <c r="AF76" s="402"/>
      <c r="AG76" s="402"/>
      <c r="AH76" s="402"/>
      <c r="AI76" s="402"/>
      <c r="AJ76" s="402"/>
      <c r="AK76" s="402"/>
      <c r="AL76" s="402"/>
      <c r="AM76" s="402"/>
      <c r="AN76" s="402"/>
      <c r="AO76" s="402"/>
      <c r="AP76" s="402"/>
      <c r="AQ76" s="402"/>
      <c r="AR76" s="402"/>
      <c r="AS76" s="402"/>
      <c r="AT76" s="402"/>
      <c r="AU76" s="25"/>
      <c r="AV76" s="25"/>
      <c r="AW76" s="25"/>
      <c r="AX76" s="25"/>
    </row>
    <row r="78" ht="11.25" customHeight="1"/>
    <row r="79" ht="13.5" customHeight="1"/>
    <row r="83" ht="13.5" customHeight="1"/>
    <row r="84" ht="14.25" customHeight="1"/>
  </sheetData>
  <sheetProtection/>
  <mergeCells count="246">
    <mergeCell ref="F27:O27"/>
    <mergeCell ref="L32:O32"/>
    <mergeCell ref="P32:S32"/>
    <mergeCell ref="F25:K26"/>
    <mergeCell ref="P27:W27"/>
    <mergeCell ref="X27:AE27"/>
    <mergeCell ref="L31:O31"/>
    <mergeCell ref="T32:W32"/>
    <mergeCell ref="D29:O30"/>
    <mergeCell ref="AR26:AU26"/>
    <mergeCell ref="AF32:AI32"/>
    <mergeCell ref="AJ32:AM32"/>
    <mergeCell ref="AF30:AI30"/>
    <mergeCell ref="AJ30:AM30"/>
    <mergeCell ref="AN28:AU28"/>
    <mergeCell ref="AN27:AU27"/>
    <mergeCell ref="X70:AA70"/>
    <mergeCell ref="AB70:AE70"/>
    <mergeCell ref="T69:W69"/>
    <mergeCell ref="X69:AA69"/>
    <mergeCell ref="X71:AE71"/>
    <mergeCell ref="AN26:AQ26"/>
    <mergeCell ref="AB69:AE69"/>
    <mergeCell ref="P65:W65"/>
    <mergeCell ref="P64:S64"/>
    <mergeCell ref="T64:W64"/>
    <mergeCell ref="AN17:AU17"/>
    <mergeCell ref="AN18:AQ18"/>
    <mergeCell ref="AJ7:AO8"/>
    <mergeCell ref="D17:E28"/>
    <mergeCell ref="AN24:AQ24"/>
    <mergeCell ref="AR24:AU24"/>
    <mergeCell ref="AN23:AU23"/>
    <mergeCell ref="AN25:AQ25"/>
    <mergeCell ref="AI11:AW13"/>
    <mergeCell ref="L25:O25"/>
    <mergeCell ref="AR25:AU25"/>
    <mergeCell ref="AF27:AM27"/>
    <mergeCell ref="B3:V4"/>
    <mergeCell ref="X5:AO5"/>
    <mergeCell ref="X6:AC6"/>
    <mergeCell ref="AD6:AI6"/>
    <mergeCell ref="AJ6:AO6"/>
    <mergeCell ref="X7:AC8"/>
    <mergeCell ref="X9:AC10"/>
    <mergeCell ref="AD7:AI8"/>
    <mergeCell ref="D69:E71"/>
    <mergeCell ref="F69:K70"/>
    <mergeCell ref="L69:O69"/>
    <mergeCell ref="P69:S69"/>
    <mergeCell ref="F71:O71"/>
    <mergeCell ref="P71:W71"/>
    <mergeCell ref="L70:O70"/>
    <mergeCell ref="P70:S70"/>
    <mergeCell ref="T70:W70"/>
    <mergeCell ref="D67:O68"/>
    <mergeCell ref="P67:W67"/>
    <mergeCell ref="X67:AE67"/>
    <mergeCell ref="P68:S68"/>
    <mergeCell ref="T68:W68"/>
    <mergeCell ref="X68:AA68"/>
    <mergeCell ref="AB68:AE68"/>
    <mergeCell ref="F66:O66"/>
    <mergeCell ref="F22:O22"/>
    <mergeCell ref="X31:AA31"/>
    <mergeCell ref="AB31:AE31"/>
    <mergeCell ref="AF31:AI31"/>
    <mergeCell ref="AJ31:AM31"/>
    <mergeCell ref="F31:K32"/>
    <mergeCell ref="AF28:AM28"/>
    <mergeCell ref="T31:W31"/>
    <mergeCell ref="L26:O26"/>
    <mergeCell ref="F33:O33"/>
    <mergeCell ref="X32:AA32"/>
    <mergeCell ref="AB32:AE32"/>
    <mergeCell ref="P31:S31"/>
    <mergeCell ref="P63:S63"/>
    <mergeCell ref="T63:W63"/>
    <mergeCell ref="T57:W57"/>
    <mergeCell ref="P58:S58"/>
    <mergeCell ref="T58:W58"/>
    <mergeCell ref="P57:S57"/>
    <mergeCell ref="AD9:AI10"/>
    <mergeCell ref="X29:AE29"/>
    <mergeCell ref="AF29:AM29"/>
    <mergeCell ref="P30:S30"/>
    <mergeCell ref="T30:W30"/>
    <mergeCell ref="X30:AA30"/>
    <mergeCell ref="AJ9:AO10"/>
    <mergeCell ref="AB30:AE30"/>
    <mergeCell ref="AF25:AI25"/>
    <mergeCell ref="AJ20:AM20"/>
    <mergeCell ref="AF33:AM33"/>
    <mergeCell ref="P61:W61"/>
    <mergeCell ref="P62:S62"/>
    <mergeCell ref="T62:W62"/>
    <mergeCell ref="F60:O60"/>
    <mergeCell ref="P60:W60"/>
    <mergeCell ref="F61:O62"/>
    <mergeCell ref="P59:W59"/>
    <mergeCell ref="P33:W33"/>
    <mergeCell ref="X33:AE33"/>
    <mergeCell ref="AR18:AU18"/>
    <mergeCell ref="F28:O28"/>
    <mergeCell ref="P28:W28"/>
    <mergeCell ref="X28:AE28"/>
    <mergeCell ref="AN19:AQ19"/>
    <mergeCell ref="X25:AA25"/>
    <mergeCell ref="X26:AA26"/>
    <mergeCell ref="P25:S25"/>
    <mergeCell ref="T25:W25"/>
    <mergeCell ref="AB25:AE25"/>
    <mergeCell ref="B37:W38"/>
    <mergeCell ref="B39:C46"/>
    <mergeCell ref="B55:C71"/>
    <mergeCell ref="D55:E66"/>
    <mergeCell ref="F55:O56"/>
    <mergeCell ref="F57:K58"/>
    <mergeCell ref="P66:W66"/>
    <mergeCell ref="D43:O44"/>
    <mergeCell ref="B47:C54"/>
    <mergeCell ref="D47:O48"/>
    <mergeCell ref="AF23:AM23"/>
    <mergeCell ref="X24:AA24"/>
    <mergeCell ref="AB24:AE24"/>
    <mergeCell ref="AF24:AI24"/>
    <mergeCell ref="AJ24:AM24"/>
    <mergeCell ref="AF21:AM21"/>
    <mergeCell ref="AF22:AM22"/>
    <mergeCell ref="AJ25:AM25"/>
    <mergeCell ref="AB26:AE26"/>
    <mergeCell ref="AF26:AI26"/>
    <mergeCell ref="AJ26:AM26"/>
    <mergeCell ref="P55:W55"/>
    <mergeCell ref="P56:S56"/>
    <mergeCell ref="T56:W56"/>
    <mergeCell ref="P26:S26"/>
    <mergeCell ref="T26:W26"/>
    <mergeCell ref="P29:W29"/>
    <mergeCell ref="D39:O40"/>
    <mergeCell ref="D41:O42"/>
    <mergeCell ref="D45:O46"/>
    <mergeCell ref="D49:O50"/>
    <mergeCell ref="D51:O52"/>
    <mergeCell ref="D53:O54"/>
    <mergeCell ref="L57:O57"/>
    <mergeCell ref="F59:O59"/>
    <mergeCell ref="F63:K64"/>
    <mergeCell ref="L63:O63"/>
    <mergeCell ref="L64:O64"/>
    <mergeCell ref="F65:O65"/>
    <mergeCell ref="L58:O58"/>
    <mergeCell ref="AR19:AU19"/>
    <mergeCell ref="AR20:AU20"/>
    <mergeCell ref="AJ19:AM19"/>
    <mergeCell ref="AN20:AQ20"/>
    <mergeCell ref="AN21:AU21"/>
    <mergeCell ref="AN22:AU22"/>
    <mergeCell ref="B11:C16"/>
    <mergeCell ref="F21:O21"/>
    <mergeCell ref="X21:AE21"/>
    <mergeCell ref="AF19:AI19"/>
    <mergeCell ref="AF20:AI20"/>
    <mergeCell ref="X19:AA19"/>
    <mergeCell ref="AB19:AE19"/>
    <mergeCell ref="AB20:AE20"/>
    <mergeCell ref="AF17:AM17"/>
    <mergeCell ref="AF18:AI18"/>
    <mergeCell ref="B5:C10"/>
    <mergeCell ref="D5:O6"/>
    <mergeCell ref="P5:W6"/>
    <mergeCell ref="V7:W8"/>
    <mergeCell ref="P7:U8"/>
    <mergeCell ref="P9:U10"/>
    <mergeCell ref="V9:W10"/>
    <mergeCell ref="AJ18:AM18"/>
    <mergeCell ref="D7:O8"/>
    <mergeCell ref="D9:O10"/>
    <mergeCell ref="P17:W17"/>
    <mergeCell ref="F17:O18"/>
    <mergeCell ref="AB18:AE18"/>
    <mergeCell ref="P18:S18"/>
    <mergeCell ref="T18:W18"/>
    <mergeCell ref="D11:O12"/>
    <mergeCell ref="D13:O14"/>
    <mergeCell ref="B17:C33"/>
    <mergeCell ref="F19:K20"/>
    <mergeCell ref="P19:S19"/>
    <mergeCell ref="P20:S20"/>
    <mergeCell ref="L19:O19"/>
    <mergeCell ref="L20:O20"/>
    <mergeCell ref="P21:W21"/>
    <mergeCell ref="F23:O24"/>
    <mergeCell ref="P23:W23"/>
    <mergeCell ref="P22:W22"/>
    <mergeCell ref="P45:U46"/>
    <mergeCell ref="V45:W46"/>
    <mergeCell ref="P39:W40"/>
    <mergeCell ref="P41:U42"/>
    <mergeCell ref="V41:W42"/>
    <mergeCell ref="P43:U44"/>
    <mergeCell ref="V43:W44"/>
    <mergeCell ref="D15:O16"/>
    <mergeCell ref="T20:W20"/>
    <mergeCell ref="T19:W19"/>
    <mergeCell ref="P11:W12"/>
    <mergeCell ref="P13:U14"/>
    <mergeCell ref="V13:W14"/>
    <mergeCell ref="P15:U16"/>
    <mergeCell ref="V15:W16"/>
    <mergeCell ref="T24:W24"/>
    <mergeCell ref="X13:AC14"/>
    <mergeCell ref="AD13:AE14"/>
    <mergeCell ref="X15:AC16"/>
    <mergeCell ref="AD15:AE16"/>
    <mergeCell ref="X18:AA18"/>
    <mergeCell ref="X17:AE17"/>
    <mergeCell ref="X22:AE22"/>
    <mergeCell ref="X20:AA20"/>
    <mergeCell ref="X23:AE23"/>
    <mergeCell ref="P51:U52"/>
    <mergeCell ref="V51:W52"/>
    <mergeCell ref="P49:U50"/>
    <mergeCell ref="V49:W50"/>
    <mergeCell ref="X49:AC50"/>
    <mergeCell ref="AD49:AE50"/>
    <mergeCell ref="AH47:AW49"/>
    <mergeCell ref="F73:AT74"/>
    <mergeCell ref="F75:AT76"/>
    <mergeCell ref="D31:E33"/>
    <mergeCell ref="AD51:AE52"/>
    <mergeCell ref="P53:U54"/>
    <mergeCell ref="V53:W54"/>
    <mergeCell ref="X53:AC54"/>
    <mergeCell ref="AD53:AE54"/>
    <mergeCell ref="X51:AC52"/>
    <mergeCell ref="Z1:AD2"/>
    <mergeCell ref="X12:AE12"/>
    <mergeCell ref="X11:AE11"/>
    <mergeCell ref="X47:AE47"/>
    <mergeCell ref="X48:AE48"/>
    <mergeCell ref="B1:R2"/>
    <mergeCell ref="S1:S2"/>
    <mergeCell ref="T1:Y2"/>
    <mergeCell ref="P47:W48"/>
    <mergeCell ref="P24:S24"/>
  </mergeCells>
  <dataValidations count="1">
    <dataValidation type="list" allowBlank="1" showInputMessage="1" showErrorMessage="1" sqref="X7:AO10">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CW41"/>
  <sheetViews>
    <sheetView view="pageBreakPreview" zoomScaleSheetLayoutView="100" zoomScalePageLayoutView="0" workbookViewId="0" topLeftCell="A1">
      <selection activeCell="A1" sqref="A1"/>
    </sheetView>
  </sheetViews>
  <sheetFormatPr defaultColWidth="1.37890625" defaultRowHeight="13.5"/>
  <cols>
    <col min="1" max="28" width="1.37890625" style="8" customWidth="1"/>
    <col min="29" max="100" width="1.4921875" style="8" customWidth="1"/>
    <col min="101" max="16384" width="1.37890625" style="8" customWidth="1"/>
  </cols>
  <sheetData>
    <row r="1" spans="1:100" ht="11.25" customHeight="1">
      <c r="A1" s="28"/>
      <c r="B1" s="396" t="s">
        <v>621</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451" t="s">
        <v>323</v>
      </c>
      <c r="AF1" s="398">
        <f>EDATE(1!$Q$75,-2)</f>
        <v>45047</v>
      </c>
      <c r="AG1" s="398"/>
      <c r="AH1" s="398"/>
      <c r="AI1" s="398"/>
      <c r="AJ1" s="398"/>
      <c r="AK1" s="398"/>
      <c r="AL1" s="398"/>
      <c r="AM1" s="398"/>
      <c r="AN1" s="398"/>
      <c r="AO1" s="398"/>
      <c r="AP1" s="451" t="s">
        <v>622</v>
      </c>
      <c r="AQ1" s="451"/>
      <c r="AR1" s="451"/>
      <c r="AS1" s="451"/>
      <c r="AT1" s="77"/>
      <c r="AU1" s="77"/>
      <c r="AV1" s="77"/>
      <c r="AW1" s="77"/>
      <c r="AX1" s="77"/>
      <c r="AY1" s="77"/>
      <c r="AZ1" s="77"/>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row>
    <row r="2" spans="1:100" ht="11.25" customHeight="1">
      <c r="A2" s="28"/>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451"/>
      <c r="AF2" s="398"/>
      <c r="AG2" s="398"/>
      <c r="AH2" s="398"/>
      <c r="AI2" s="398"/>
      <c r="AJ2" s="398"/>
      <c r="AK2" s="398"/>
      <c r="AL2" s="398"/>
      <c r="AM2" s="398"/>
      <c r="AN2" s="398"/>
      <c r="AO2" s="398"/>
      <c r="AP2" s="451"/>
      <c r="AQ2" s="451"/>
      <c r="AR2" s="451"/>
      <c r="AS2" s="451"/>
      <c r="AT2" s="77"/>
      <c r="AU2" s="77"/>
      <c r="AV2" s="77"/>
      <c r="AW2" s="77"/>
      <c r="AX2" s="77"/>
      <c r="AY2" s="77"/>
      <c r="AZ2" s="77"/>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row>
    <row r="3" spans="1:100" ht="11.25" customHeight="1">
      <c r="A3" s="28"/>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row>
    <row r="4" spans="1:100" ht="12" customHeight="1">
      <c r="A4" s="381" t="s">
        <v>72</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418"/>
      <c r="AD4" s="418"/>
      <c r="AE4" s="418"/>
      <c r="AF4" s="418"/>
      <c r="AG4" s="418"/>
      <c r="AH4" s="418"/>
      <c r="AI4" s="418"/>
      <c r="AJ4" s="418"/>
      <c r="AK4" s="418"/>
      <c r="AL4" s="418"/>
      <c r="AM4" s="418"/>
      <c r="AN4" s="418"/>
      <c r="AO4" s="418"/>
      <c r="AP4" s="418"/>
      <c r="AQ4" s="418"/>
      <c r="AR4" s="418"/>
      <c r="AS4" s="418"/>
      <c r="AT4" s="418"/>
      <c r="AU4" s="418"/>
      <c r="AV4" s="418"/>
      <c r="AW4" s="381" t="s">
        <v>74</v>
      </c>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418"/>
      <c r="BW4" s="418"/>
      <c r="BX4" s="418"/>
      <c r="BY4" s="418"/>
      <c r="BZ4" s="418"/>
      <c r="CA4" s="418"/>
      <c r="CB4" s="418"/>
      <c r="CC4" s="418"/>
      <c r="CD4" s="418"/>
      <c r="CE4" s="418"/>
      <c r="CF4" s="418"/>
      <c r="CG4" s="418"/>
      <c r="CH4" s="418"/>
      <c r="CI4" s="418"/>
      <c r="CJ4" s="418"/>
      <c r="CK4" s="418"/>
      <c r="CL4" s="418"/>
      <c r="CM4" s="418"/>
      <c r="CN4" s="418"/>
      <c r="CO4" s="418"/>
      <c r="CP4" s="28"/>
      <c r="CQ4" s="28"/>
      <c r="CR4" s="28"/>
      <c r="CS4" s="28"/>
      <c r="CT4" s="28"/>
      <c r="CU4" s="28"/>
      <c r="CV4" s="28"/>
    </row>
    <row r="5" spans="1:100" ht="12" customHeight="1">
      <c r="A5" s="381" t="s">
        <v>73</v>
      </c>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418"/>
      <c r="AD5" s="418"/>
      <c r="AE5" s="418"/>
      <c r="AF5" s="418"/>
      <c r="AG5" s="418"/>
      <c r="AH5" s="418"/>
      <c r="AI5" s="418"/>
      <c r="AJ5" s="418"/>
      <c r="AK5" s="418"/>
      <c r="AL5" s="418"/>
      <c r="AM5" s="418"/>
      <c r="AN5" s="418"/>
      <c r="AO5" s="418"/>
      <c r="AP5" s="418"/>
      <c r="AQ5" s="418"/>
      <c r="AR5" s="418"/>
      <c r="AS5" s="418"/>
      <c r="AT5" s="418"/>
      <c r="AU5" s="418"/>
      <c r="AV5" s="418"/>
      <c r="AW5" s="381" t="s">
        <v>75</v>
      </c>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418"/>
      <c r="BW5" s="418"/>
      <c r="BX5" s="418"/>
      <c r="BY5" s="418"/>
      <c r="BZ5" s="418"/>
      <c r="CA5" s="418"/>
      <c r="CB5" s="418"/>
      <c r="CC5" s="418"/>
      <c r="CD5" s="418"/>
      <c r="CE5" s="418"/>
      <c r="CF5" s="418"/>
      <c r="CG5" s="418"/>
      <c r="CH5" s="418"/>
      <c r="CI5" s="418"/>
      <c r="CJ5" s="418"/>
      <c r="CK5" s="418"/>
      <c r="CL5" s="418"/>
      <c r="CM5" s="418"/>
      <c r="CN5" s="418"/>
      <c r="CO5" s="418"/>
      <c r="CP5" s="28"/>
      <c r="CQ5" s="28"/>
      <c r="CR5" s="28"/>
      <c r="CS5" s="28"/>
      <c r="CT5" s="28"/>
      <c r="CU5" s="28"/>
      <c r="CV5" s="28"/>
    </row>
    <row r="6" spans="1:100" ht="12" customHeight="1">
      <c r="A6" s="459" t="s">
        <v>504</v>
      </c>
      <c r="B6" s="459"/>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60"/>
      <c r="AD6" s="460"/>
      <c r="AE6" s="460"/>
      <c r="AF6" s="460"/>
      <c r="AG6" s="460"/>
      <c r="AH6" s="460"/>
      <c r="AI6" s="460"/>
      <c r="AJ6" s="460"/>
      <c r="AK6" s="460"/>
      <c r="AL6" s="460"/>
      <c r="AM6" s="460"/>
      <c r="AN6" s="460"/>
      <c r="AO6" s="460"/>
      <c r="AP6" s="460"/>
      <c r="AQ6" s="460"/>
      <c r="AR6" s="460"/>
      <c r="AS6" s="460"/>
      <c r="AT6" s="460"/>
      <c r="AU6" s="460"/>
      <c r="AV6" s="460"/>
      <c r="AW6" s="266" t="s">
        <v>79</v>
      </c>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8"/>
      <c r="BV6" s="266" t="s">
        <v>81</v>
      </c>
      <c r="BW6" s="267"/>
      <c r="BX6" s="267"/>
      <c r="BY6" s="267"/>
      <c r="BZ6" s="169">
        <v>40</v>
      </c>
      <c r="CA6" s="169"/>
      <c r="CB6" s="169"/>
      <c r="CC6" s="169"/>
      <c r="CD6" s="267" t="s">
        <v>82</v>
      </c>
      <c r="CE6" s="267"/>
      <c r="CF6" s="267"/>
      <c r="CG6" s="267"/>
      <c r="CH6" s="464" t="s">
        <v>80</v>
      </c>
      <c r="CI6" s="267"/>
      <c r="CJ6" s="267"/>
      <c r="CK6" s="267"/>
      <c r="CL6" s="169">
        <v>8</v>
      </c>
      <c r="CM6" s="169"/>
      <c r="CN6" s="169"/>
      <c r="CO6" s="169"/>
      <c r="CP6" s="267" t="s">
        <v>82</v>
      </c>
      <c r="CQ6" s="267"/>
      <c r="CR6" s="267"/>
      <c r="CS6" s="268"/>
      <c r="CT6" s="28"/>
      <c r="CU6" s="28"/>
      <c r="CV6" s="28"/>
    </row>
    <row r="7" spans="1:100" ht="12" customHeight="1">
      <c r="A7" s="441" t="s">
        <v>58</v>
      </c>
      <c r="B7" s="441"/>
      <c r="C7" s="381" t="s">
        <v>453</v>
      </c>
      <c r="D7" s="381"/>
      <c r="E7" s="381"/>
      <c r="F7" s="381"/>
      <c r="G7" s="381"/>
      <c r="H7" s="381"/>
      <c r="I7" s="381"/>
      <c r="J7" s="381" t="s">
        <v>71</v>
      </c>
      <c r="K7" s="381"/>
      <c r="L7" s="381"/>
      <c r="M7" s="381"/>
      <c r="N7" s="381"/>
      <c r="O7" s="381"/>
      <c r="P7" s="381"/>
      <c r="Q7" s="441" t="s">
        <v>59</v>
      </c>
      <c r="R7" s="441"/>
      <c r="S7" s="441" t="s">
        <v>60</v>
      </c>
      <c r="T7" s="441"/>
      <c r="U7" s="381" t="s">
        <v>67</v>
      </c>
      <c r="V7" s="381"/>
      <c r="W7" s="381"/>
      <c r="X7" s="381"/>
      <c r="Y7" s="381"/>
      <c r="Z7" s="381"/>
      <c r="AA7" s="381"/>
      <c r="AB7" s="381"/>
      <c r="AC7" s="381" t="s">
        <v>63</v>
      </c>
      <c r="AD7" s="381"/>
      <c r="AE7" s="381"/>
      <c r="AF7" s="381"/>
      <c r="AG7" s="381"/>
      <c r="AH7" s="381"/>
      <c r="AI7" s="381"/>
      <c r="AJ7" s="381"/>
      <c r="AK7" s="381"/>
      <c r="AL7" s="381"/>
      <c r="AM7" s="381"/>
      <c r="AN7" s="381"/>
      <c r="AO7" s="381"/>
      <c r="AP7" s="381"/>
      <c r="AQ7" s="381" t="s">
        <v>64</v>
      </c>
      <c r="AR7" s="381"/>
      <c r="AS7" s="381"/>
      <c r="AT7" s="381"/>
      <c r="AU7" s="381"/>
      <c r="AV7" s="381"/>
      <c r="AW7" s="381"/>
      <c r="AX7" s="381"/>
      <c r="AY7" s="381"/>
      <c r="AZ7" s="381"/>
      <c r="BA7" s="381"/>
      <c r="BB7" s="381"/>
      <c r="BC7" s="381"/>
      <c r="BD7" s="381"/>
      <c r="BE7" s="381" t="s">
        <v>65</v>
      </c>
      <c r="BF7" s="381"/>
      <c r="BG7" s="381"/>
      <c r="BH7" s="381"/>
      <c r="BI7" s="381"/>
      <c r="BJ7" s="381"/>
      <c r="BK7" s="381"/>
      <c r="BL7" s="381"/>
      <c r="BM7" s="381"/>
      <c r="BN7" s="381"/>
      <c r="BO7" s="381"/>
      <c r="BP7" s="381"/>
      <c r="BQ7" s="381"/>
      <c r="BR7" s="381"/>
      <c r="BS7" s="381" t="s">
        <v>66</v>
      </c>
      <c r="BT7" s="381"/>
      <c r="BU7" s="381"/>
      <c r="BV7" s="381"/>
      <c r="BW7" s="381"/>
      <c r="BX7" s="381"/>
      <c r="BY7" s="381"/>
      <c r="BZ7" s="381"/>
      <c r="CA7" s="381"/>
      <c r="CB7" s="381"/>
      <c r="CC7" s="381"/>
      <c r="CD7" s="381"/>
      <c r="CE7" s="381"/>
      <c r="CF7" s="381"/>
      <c r="CG7" s="462" t="s">
        <v>77</v>
      </c>
      <c r="CH7" s="463"/>
      <c r="CI7" s="463"/>
      <c r="CJ7" s="463"/>
      <c r="CK7" s="463" t="s">
        <v>439</v>
      </c>
      <c r="CL7" s="463"/>
      <c r="CM7" s="463"/>
      <c r="CN7" s="463"/>
      <c r="CO7" s="462" t="s">
        <v>69</v>
      </c>
      <c r="CP7" s="463"/>
      <c r="CQ7" s="463"/>
      <c r="CR7" s="463"/>
      <c r="CS7" s="462" t="s">
        <v>68</v>
      </c>
      <c r="CT7" s="463"/>
      <c r="CU7" s="463"/>
      <c r="CV7" s="463"/>
    </row>
    <row r="8" spans="1:100" ht="12" customHeight="1">
      <c r="A8" s="441"/>
      <c r="B8" s="441"/>
      <c r="C8" s="381"/>
      <c r="D8" s="381"/>
      <c r="E8" s="381"/>
      <c r="F8" s="381"/>
      <c r="G8" s="381"/>
      <c r="H8" s="381"/>
      <c r="I8" s="381"/>
      <c r="J8" s="381"/>
      <c r="K8" s="381"/>
      <c r="L8" s="381"/>
      <c r="M8" s="381"/>
      <c r="N8" s="381"/>
      <c r="O8" s="381"/>
      <c r="P8" s="381"/>
      <c r="Q8" s="441"/>
      <c r="R8" s="441"/>
      <c r="S8" s="441"/>
      <c r="T8" s="441"/>
      <c r="U8" s="381"/>
      <c r="V8" s="381"/>
      <c r="W8" s="381"/>
      <c r="X8" s="381"/>
      <c r="Y8" s="381"/>
      <c r="Z8" s="381"/>
      <c r="AA8" s="381"/>
      <c r="AB8" s="381"/>
      <c r="AC8" s="470">
        <f>EOMONTH(EDATE(1!$Q$75,-3),0)+1</f>
        <v>45047</v>
      </c>
      <c r="AD8" s="470"/>
      <c r="AE8" s="470">
        <f>EOMONTH(EDATE(1!$Q$75,-3),0)+2</f>
        <v>45048</v>
      </c>
      <c r="AF8" s="470"/>
      <c r="AG8" s="470">
        <f>EOMONTH(EDATE(1!$Q$75,-3),0)+3</f>
        <v>45049</v>
      </c>
      <c r="AH8" s="470"/>
      <c r="AI8" s="470">
        <f>EOMONTH(EDATE(1!$Q$75,-3),0)+4</f>
        <v>45050</v>
      </c>
      <c r="AJ8" s="470"/>
      <c r="AK8" s="470">
        <f>EOMONTH(EDATE(1!$Q$75,-3),0)+5</f>
        <v>45051</v>
      </c>
      <c r="AL8" s="470"/>
      <c r="AM8" s="470">
        <f>EOMONTH(EDATE(1!$Q$75,-3),0)+6</f>
        <v>45052</v>
      </c>
      <c r="AN8" s="470"/>
      <c r="AO8" s="470">
        <f>EOMONTH(EDATE(1!$Q$75,-3),0)+7</f>
        <v>45053</v>
      </c>
      <c r="AP8" s="470"/>
      <c r="AQ8" s="470">
        <f>EOMONTH(EDATE(1!$Q$75,-3),0)+8</f>
        <v>45054</v>
      </c>
      <c r="AR8" s="470"/>
      <c r="AS8" s="470">
        <f>EOMONTH(EDATE(1!$Q$75,-3),0)+9</f>
        <v>45055</v>
      </c>
      <c r="AT8" s="470"/>
      <c r="AU8" s="470">
        <f>EOMONTH(EDATE(1!$Q$75,-3),0)+10</f>
        <v>45056</v>
      </c>
      <c r="AV8" s="470"/>
      <c r="AW8" s="470">
        <f>EOMONTH(EDATE(1!$Q$75,-3),0)+11</f>
        <v>45057</v>
      </c>
      <c r="AX8" s="470"/>
      <c r="AY8" s="470">
        <f>EOMONTH(EDATE(1!$Q$75,-3),0)+12</f>
        <v>45058</v>
      </c>
      <c r="AZ8" s="470"/>
      <c r="BA8" s="470">
        <f>EOMONTH(EDATE(1!$Q$75,-3),0)+13</f>
        <v>45059</v>
      </c>
      <c r="BB8" s="470"/>
      <c r="BC8" s="470">
        <f>EOMONTH(EDATE(1!$Q$75,-3),0)+14</f>
        <v>45060</v>
      </c>
      <c r="BD8" s="470"/>
      <c r="BE8" s="470">
        <f>EOMONTH(EDATE(1!$Q$75,-3),0)+15</f>
        <v>45061</v>
      </c>
      <c r="BF8" s="470"/>
      <c r="BG8" s="470">
        <f>EOMONTH(EDATE(1!$Q$75,-3),0)+16</f>
        <v>45062</v>
      </c>
      <c r="BH8" s="470"/>
      <c r="BI8" s="470">
        <f>EOMONTH(EDATE(1!$Q$75,-3),0)+17</f>
        <v>45063</v>
      </c>
      <c r="BJ8" s="470"/>
      <c r="BK8" s="470">
        <f>EOMONTH(EDATE(1!$Q$75,-3),0)+18</f>
        <v>45064</v>
      </c>
      <c r="BL8" s="470"/>
      <c r="BM8" s="470">
        <f>EOMONTH(EDATE(1!$Q$75,-3),0)+19</f>
        <v>45065</v>
      </c>
      <c r="BN8" s="470"/>
      <c r="BO8" s="470">
        <f>EOMONTH(EDATE(1!$Q$75,-3),0)+20</f>
        <v>45066</v>
      </c>
      <c r="BP8" s="470"/>
      <c r="BQ8" s="470">
        <f>EOMONTH(EDATE(1!$Q$75,-3),0)+21</f>
        <v>45067</v>
      </c>
      <c r="BR8" s="470"/>
      <c r="BS8" s="470">
        <f>EOMONTH(EDATE(1!$Q$75,-3),0)+22</f>
        <v>45068</v>
      </c>
      <c r="BT8" s="470"/>
      <c r="BU8" s="470">
        <f>EOMONTH(EDATE(1!$Q$75,-3),0)+23</f>
        <v>45069</v>
      </c>
      <c r="BV8" s="470"/>
      <c r="BW8" s="470">
        <f>EOMONTH(EDATE(1!$Q$75,-3),0)+24</f>
        <v>45070</v>
      </c>
      <c r="BX8" s="470"/>
      <c r="BY8" s="470">
        <f>EOMONTH(EDATE(1!$Q$75,-3),0)+25</f>
        <v>45071</v>
      </c>
      <c r="BZ8" s="470"/>
      <c r="CA8" s="470">
        <f>EOMONTH(EDATE(1!$Q$75,-3),0)+26</f>
        <v>45072</v>
      </c>
      <c r="CB8" s="470"/>
      <c r="CC8" s="470">
        <f>EOMONTH(EDATE(1!$Q$75,-3),0)+27</f>
        <v>45073</v>
      </c>
      <c r="CD8" s="470"/>
      <c r="CE8" s="470">
        <f>EOMONTH(EDATE(1!$Q$75,-3),0)+28</f>
        <v>45074</v>
      </c>
      <c r="CF8" s="470"/>
      <c r="CG8" s="463"/>
      <c r="CH8" s="463"/>
      <c r="CI8" s="463"/>
      <c r="CJ8" s="463"/>
      <c r="CK8" s="463"/>
      <c r="CL8" s="463"/>
      <c r="CM8" s="463"/>
      <c r="CN8" s="463"/>
      <c r="CO8" s="463"/>
      <c r="CP8" s="463"/>
      <c r="CQ8" s="463"/>
      <c r="CR8" s="463"/>
      <c r="CS8" s="463"/>
      <c r="CT8" s="463"/>
      <c r="CU8" s="463"/>
      <c r="CV8" s="463"/>
    </row>
    <row r="9" spans="1:100" ht="12" customHeight="1">
      <c r="A9" s="441"/>
      <c r="B9" s="441"/>
      <c r="C9" s="381"/>
      <c r="D9" s="381"/>
      <c r="E9" s="381"/>
      <c r="F9" s="381"/>
      <c r="G9" s="381"/>
      <c r="H9" s="381"/>
      <c r="I9" s="381"/>
      <c r="J9" s="381"/>
      <c r="K9" s="381"/>
      <c r="L9" s="381"/>
      <c r="M9" s="381"/>
      <c r="N9" s="381"/>
      <c r="O9" s="381"/>
      <c r="P9" s="381"/>
      <c r="Q9" s="441"/>
      <c r="R9" s="441"/>
      <c r="S9" s="441"/>
      <c r="T9" s="441"/>
      <c r="U9" s="381"/>
      <c r="V9" s="381"/>
      <c r="W9" s="381"/>
      <c r="X9" s="381"/>
      <c r="Y9" s="381"/>
      <c r="Z9" s="381"/>
      <c r="AA9" s="381"/>
      <c r="AB9" s="381"/>
      <c r="AC9" s="468" t="str">
        <f>TEXT(AC8,"AAA")</f>
        <v>月</v>
      </c>
      <c r="AD9" s="469"/>
      <c r="AE9" s="468" t="str">
        <f>TEXT(AE8,"AAA")</f>
        <v>火</v>
      </c>
      <c r="AF9" s="469"/>
      <c r="AG9" s="468" t="str">
        <f>TEXT(AG8,"AAA")</f>
        <v>水</v>
      </c>
      <c r="AH9" s="469"/>
      <c r="AI9" s="468" t="str">
        <f>TEXT(AI8,"AAA")</f>
        <v>木</v>
      </c>
      <c r="AJ9" s="469"/>
      <c r="AK9" s="468" t="str">
        <f>TEXT(AK8,"AAA")</f>
        <v>金</v>
      </c>
      <c r="AL9" s="469"/>
      <c r="AM9" s="468" t="str">
        <f>TEXT(AM8,"AAA")</f>
        <v>土</v>
      </c>
      <c r="AN9" s="469"/>
      <c r="AO9" s="468" t="str">
        <f>TEXT(AO8,"AAA")</f>
        <v>日</v>
      </c>
      <c r="AP9" s="469"/>
      <c r="AQ9" s="468" t="str">
        <f>TEXT(AQ8,"AAA")</f>
        <v>月</v>
      </c>
      <c r="AR9" s="469"/>
      <c r="AS9" s="468" t="str">
        <f>TEXT(AS8,"AAA")</f>
        <v>火</v>
      </c>
      <c r="AT9" s="469"/>
      <c r="AU9" s="468" t="str">
        <f>TEXT(AU8,"AAA")</f>
        <v>水</v>
      </c>
      <c r="AV9" s="469"/>
      <c r="AW9" s="468" t="str">
        <f>TEXT(AW8,"AAA")</f>
        <v>木</v>
      </c>
      <c r="AX9" s="469"/>
      <c r="AY9" s="468" t="str">
        <f>TEXT(AY8,"AAA")</f>
        <v>金</v>
      </c>
      <c r="AZ9" s="469"/>
      <c r="BA9" s="468" t="str">
        <f>TEXT(BA8,"AAA")</f>
        <v>土</v>
      </c>
      <c r="BB9" s="469"/>
      <c r="BC9" s="468" t="str">
        <f>TEXT(BC8,"AAA")</f>
        <v>日</v>
      </c>
      <c r="BD9" s="469"/>
      <c r="BE9" s="468" t="str">
        <f>TEXT(BE8,"AAA")</f>
        <v>月</v>
      </c>
      <c r="BF9" s="469"/>
      <c r="BG9" s="468" t="str">
        <f>TEXT(BG8,"AAA")</f>
        <v>火</v>
      </c>
      <c r="BH9" s="469"/>
      <c r="BI9" s="468" t="str">
        <f>TEXT(BI8,"AAA")</f>
        <v>水</v>
      </c>
      <c r="BJ9" s="469"/>
      <c r="BK9" s="468" t="str">
        <f>TEXT(BK8,"AAA")</f>
        <v>木</v>
      </c>
      <c r="BL9" s="469"/>
      <c r="BM9" s="468" t="str">
        <f>TEXT(BM8,"AAA")</f>
        <v>金</v>
      </c>
      <c r="BN9" s="469"/>
      <c r="BO9" s="468" t="str">
        <f>TEXT(BO8,"AAA")</f>
        <v>土</v>
      </c>
      <c r="BP9" s="469"/>
      <c r="BQ9" s="468" t="str">
        <f>TEXT(BQ8,"AAA")</f>
        <v>日</v>
      </c>
      <c r="BR9" s="469"/>
      <c r="BS9" s="468" t="str">
        <f>TEXT(BS8,"AAA")</f>
        <v>月</v>
      </c>
      <c r="BT9" s="469"/>
      <c r="BU9" s="468" t="str">
        <f>TEXT(BU8,"AAA")</f>
        <v>火</v>
      </c>
      <c r="BV9" s="469"/>
      <c r="BW9" s="468" t="str">
        <f>TEXT(BW8,"AAA")</f>
        <v>水</v>
      </c>
      <c r="BX9" s="469"/>
      <c r="BY9" s="468" t="str">
        <f>TEXT(BY8,"AAA")</f>
        <v>木</v>
      </c>
      <c r="BZ9" s="469"/>
      <c r="CA9" s="468" t="str">
        <f>TEXT(CA8,"AAA")</f>
        <v>金</v>
      </c>
      <c r="CB9" s="469"/>
      <c r="CC9" s="468" t="str">
        <f>TEXT(CC8,"AAA")</f>
        <v>土</v>
      </c>
      <c r="CD9" s="469"/>
      <c r="CE9" s="468" t="str">
        <f>TEXT(CE8,"AAA")</f>
        <v>日</v>
      </c>
      <c r="CF9" s="469"/>
      <c r="CG9" s="463"/>
      <c r="CH9" s="463"/>
      <c r="CI9" s="463"/>
      <c r="CJ9" s="463"/>
      <c r="CK9" s="463"/>
      <c r="CL9" s="463"/>
      <c r="CM9" s="463"/>
      <c r="CN9" s="463"/>
      <c r="CO9" s="463"/>
      <c r="CP9" s="463"/>
      <c r="CQ9" s="463"/>
      <c r="CR9" s="463"/>
      <c r="CS9" s="463"/>
      <c r="CT9" s="463"/>
      <c r="CU9" s="463"/>
      <c r="CV9" s="463"/>
    </row>
    <row r="10" spans="1:100" ht="12" customHeight="1">
      <c r="A10" s="441"/>
      <c r="B10" s="441"/>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7"/>
      <c r="AY10" s="467"/>
      <c r="AZ10" s="467"/>
      <c r="BA10" s="467"/>
      <c r="BB10" s="467"/>
      <c r="BC10" s="467"/>
      <c r="BD10" s="467"/>
      <c r="BE10" s="467"/>
      <c r="BF10" s="467"/>
      <c r="BG10" s="467"/>
      <c r="BH10" s="467"/>
      <c r="BI10" s="467"/>
      <c r="BJ10" s="467"/>
      <c r="BK10" s="467"/>
      <c r="BL10" s="467"/>
      <c r="BM10" s="467"/>
      <c r="BN10" s="467"/>
      <c r="BO10" s="467"/>
      <c r="BP10" s="467"/>
      <c r="BQ10" s="467"/>
      <c r="BR10" s="467"/>
      <c r="BS10" s="467"/>
      <c r="BT10" s="467"/>
      <c r="BU10" s="467"/>
      <c r="BV10" s="467"/>
      <c r="BW10" s="467"/>
      <c r="BX10" s="467"/>
      <c r="BY10" s="467"/>
      <c r="BZ10" s="467"/>
      <c r="CA10" s="467"/>
      <c r="CB10" s="467"/>
      <c r="CC10" s="467"/>
      <c r="CD10" s="467"/>
      <c r="CE10" s="467"/>
      <c r="CF10" s="467"/>
      <c r="CG10" s="454">
        <f>IF(Q10="常",COUNTIF(AC10:CF10,"全")*$CL$6+COUNTIF(AC10:CF10,"時")*$CL$6,0)</f>
        <v>0</v>
      </c>
      <c r="CH10" s="454"/>
      <c r="CI10" s="454"/>
      <c r="CJ10" s="454"/>
      <c r="CK10" s="454">
        <f>SUM(AC10:CJ10)</f>
        <v>0</v>
      </c>
      <c r="CL10" s="454"/>
      <c r="CM10" s="454"/>
      <c r="CN10" s="454"/>
      <c r="CO10" s="454">
        <f>CK10/4</f>
        <v>0</v>
      </c>
      <c r="CP10" s="454"/>
      <c r="CQ10" s="454"/>
      <c r="CR10" s="454"/>
      <c r="CS10" s="466">
        <f aca="true" t="shared" si="0" ref="CS10:CS21">IF(ROUNDDOWN(CO10/$BZ$6,1)&gt;1,1,ROUNDDOWN(CO10/$BZ$6,1))</f>
        <v>0</v>
      </c>
      <c r="CT10" s="466"/>
      <c r="CU10" s="466"/>
      <c r="CV10" s="466"/>
    </row>
    <row r="11" spans="1:100" ht="12" customHeight="1">
      <c r="A11" s="441"/>
      <c r="B11" s="441"/>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7"/>
      <c r="AY11" s="467"/>
      <c r="AZ11" s="467"/>
      <c r="BA11" s="467"/>
      <c r="BB11" s="467"/>
      <c r="BC11" s="467"/>
      <c r="BD11" s="467"/>
      <c r="BE11" s="467"/>
      <c r="BF11" s="467"/>
      <c r="BG11" s="467"/>
      <c r="BH11" s="467"/>
      <c r="BI11" s="467"/>
      <c r="BJ11" s="467"/>
      <c r="BK11" s="467"/>
      <c r="BL11" s="467"/>
      <c r="BM11" s="467"/>
      <c r="BN11" s="467"/>
      <c r="BO11" s="467"/>
      <c r="BP11" s="467"/>
      <c r="BQ11" s="467"/>
      <c r="BR11" s="467"/>
      <c r="BS11" s="467"/>
      <c r="BT11" s="467"/>
      <c r="BU11" s="467"/>
      <c r="BV11" s="467"/>
      <c r="BW11" s="467"/>
      <c r="BX11" s="467"/>
      <c r="BY11" s="467"/>
      <c r="BZ11" s="467"/>
      <c r="CA11" s="467"/>
      <c r="CB11" s="467"/>
      <c r="CC11" s="467"/>
      <c r="CD11" s="467"/>
      <c r="CE11" s="467"/>
      <c r="CF11" s="467"/>
      <c r="CG11" s="454">
        <f aca="true" t="shared" si="1" ref="CG11:CG20">IF(Q11="常",COUNTIF(AC11:CF11,"全")*$CL$6+COUNTIF(AC11:CF11,"時")*$CL$6,0)</f>
        <v>0</v>
      </c>
      <c r="CH11" s="454"/>
      <c r="CI11" s="454"/>
      <c r="CJ11" s="454"/>
      <c r="CK11" s="454">
        <f aca="true" t="shared" si="2" ref="CK11:CK21">SUM(AC11:CJ11)</f>
        <v>0</v>
      </c>
      <c r="CL11" s="454"/>
      <c r="CM11" s="454"/>
      <c r="CN11" s="454"/>
      <c r="CO11" s="454">
        <f aca="true" t="shared" si="3" ref="CO11:CO21">CK11/4</f>
        <v>0</v>
      </c>
      <c r="CP11" s="454"/>
      <c r="CQ11" s="454"/>
      <c r="CR11" s="454"/>
      <c r="CS11" s="466">
        <f t="shared" si="0"/>
        <v>0</v>
      </c>
      <c r="CT11" s="466"/>
      <c r="CU11" s="466"/>
      <c r="CV11" s="466"/>
    </row>
    <row r="12" spans="1:100" ht="12" customHeight="1">
      <c r="A12" s="441"/>
      <c r="B12" s="441"/>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7"/>
      <c r="AY12" s="467"/>
      <c r="AZ12" s="467"/>
      <c r="BA12" s="467"/>
      <c r="BB12" s="467"/>
      <c r="BC12" s="467"/>
      <c r="BD12" s="467"/>
      <c r="BE12" s="467"/>
      <c r="BF12" s="467"/>
      <c r="BG12" s="467"/>
      <c r="BH12" s="467"/>
      <c r="BI12" s="467"/>
      <c r="BJ12" s="467"/>
      <c r="BK12" s="467"/>
      <c r="BL12" s="467"/>
      <c r="BM12" s="467"/>
      <c r="BN12" s="467"/>
      <c r="BO12" s="467"/>
      <c r="BP12" s="467"/>
      <c r="BQ12" s="467"/>
      <c r="BR12" s="467"/>
      <c r="BS12" s="467"/>
      <c r="BT12" s="467"/>
      <c r="BU12" s="467"/>
      <c r="BV12" s="467"/>
      <c r="BW12" s="467"/>
      <c r="BX12" s="467"/>
      <c r="BY12" s="467"/>
      <c r="BZ12" s="467"/>
      <c r="CA12" s="467"/>
      <c r="CB12" s="467"/>
      <c r="CC12" s="467"/>
      <c r="CD12" s="467"/>
      <c r="CE12" s="467"/>
      <c r="CF12" s="467"/>
      <c r="CG12" s="454">
        <f t="shared" si="1"/>
        <v>0</v>
      </c>
      <c r="CH12" s="454"/>
      <c r="CI12" s="454"/>
      <c r="CJ12" s="454"/>
      <c r="CK12" s="454">
        <f t="shared" si="2"/>
        <v>0</v>
      </c>
      <c r="CL12" s="454"/>
      <c r="CM12" s="454"/>
      <c r="CN12" s="454"/>
      <c r="CO12" s="454">
        <f t="shared" si="3"/>
        <v>0</v>
      </c>
      <c r="CP12" s="454"/>
      <c r="CQ12" s="454"/>
      <c r="CR12" s="454"/>
      <c r="CS12" s="466">
        <f t="shared" si="0"/>
        <v>0</v>
      </c>
      <c r="CT12" s="466"/>
      <c r="CU12" s="466"/>
      <c r="CV12" s="466"/>
    </row>
    <row r="13" spans="1:100" ht="12" customHeight="1">
      <c r="A13" s="441"/>
      <c r="B13" s="441"/>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c r="AB13" s="457"/>
      <c r="AC13" s="467"/>
      <c r="AD13" s="467"/>
      <c r="AE13" s="467"/>
      <c r="AF13" s="467"/>
      <c r="AG13" s="467"/>
      <c r="AH13" s="467"/>
      <c r="AI13" s="467"/>
      <c r="AJ13" s="467"/>
      <c r="AK13" s="467"/>
      <c r="AL13" s="467"/>
      <c r="AM13" s="467"/>
      <c r="AN13" s="467"/>
      <c r="AO13" s="467"/>
      <c r="AP13" s="467"/>
      <c r="AQ13" s="467"/>
      <c r="AR13" s="467"/>
      <c r="AS13" s="467"/>
      <c r="AT13" s="467"/>
      <c r="AU13" s="467"/>
      <c r="AV13" s="467"/>
      <c r="AW13" s="467"/>
      <c r="AX13" s="467"/>
      <c r="AY13" s="467"/>
      <c r="AZ13" s="467"/>
      <c r="BA13" s="467"/>
      <c r="BB13" s="467"/>
      <c r="BC13" s="467"/>
      <c r="BD13" s="467"/>
      <c r="BE13" s="467"/>
      <c r="BF13" s="467"/>
      <c r="BG13" s="467"/>
      <c r="BH13" s="467"/>
      <c r="BI13" s="467"/>
      <c r="BJ13" s="467"/>
      <c r="BK13" s="467"/>
      <c r="BL13" s="467"/>
      <c r="BM13" s="467"/>
      <c r="BN13" s="467"/>
      <c r="BO13" s="467"/>
      <c r="BP13" s="467"/>
      <c r="BQ13" s="467"/>
      <c r="BR13" s="467"/>
      <c r="BS13" s="467"/>
      <c r="BT13" s="467"/>
      <c r="BU13" s="467"/>
      <c r="BV13" s="467"/>
      <c r="BW13" s="467"/>
      <c r="BX13" s="467"/>
      <c r="BY13" s="467"/>
      <c r="BZ13" s="467"/>
      <c r="CA13" s="467"/>
      <c r="CB13" s="467"/>
      <c r="CC13" s="467"/>
      <c r="CD13" s="467"/>
      <c r="CE13" s="467"/>
      <c r="CF13" s="467"/>
      <c r="CG13" s="454">
        <f t="shared" si="1"/>
        <v>0</v>
      </c>
      <c r="CH13" s="454"/>
      <c r="CI13" s="454"/>
      <c r="CJ13" s="454"/>
      <c r="CK13" s="454">
        <f t="shared" si="2"/>
        <v>0</v>
      </c>
      <c r="CL13" s="454"/>
      <c r="CM13" s="454"/>
      <c r="CN13" s="454"/>
      <c r="CO13" s="454">
        <f t="shared" si="3"/>
        <v>0</v>
      </c>
      <c r="CP13" s="454"/>
      <c r="CQ13" s="454"/>
      <c r="CR13" s="454"/>
      <c r="CS13" s="466">
        <f t="shared" si="0"/>
        <v>0</v>
      </c>
      <c r="CT13" s="466"/>
      <c r="CU13" s="466"/>
      <c r="CV13" s="466"/>
    </row>
    <row r="14" spans="1:100" ht="12" customHeight="1">
      <c r="A14" s="441"/>
      <c r="B14" s="441"/>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c r="AB14" s="457"/>
      <c r="AC14" s="467"/>
      <c r="AD14" s="467"/>
      <c r="AE14" s="467"/>
      <c r="AF14" s="467"/>
      <c r="AG14" s="467"/>
      <c r="AH14" s="467"/>
      <c r="AI14" s="467"/>
      <c r="AJ14" s="467"/>
      <c r="AK14" s="467"/>
      <c r="AL14" s="467"/>
      <c r="AM14" s="467"/>
      <c r="AN14" s="467"/>
      <c r="AO14" s="467"/>
      <c r="AP14" s="467"/>
      <c r="AQ14" s="467"/>
      <c r="AR14" s="467"/>
      <c r="AS14" s="467"/>
      <c r="AT14" s="467"/>
      <c r="AU14" s="467"/>
      <c r="AV14" s="467"/>
      <c r="AW14" s="467"/>
      <c r="AX14" s="467"/>
      <c r="AY14" s="467"/>
      <c r="AZ14" s="467"/>
      <c r="BA14" s="467"/>
      <c r="BB14" s="467"/>
      <c r="BC14" s="467"/>
      <c r="BD14" s="467"/>
      <c r="BE14" s="467"/>
      <c r="BF14" s="467"/>
      <c r="BG14" s="467"/>
      <c r="BH14" s="467"/>
      <c r="BI14" s="467"/>
      <c r="BJ14" s="467"/>
      <c r="BK14" s="467"/>
      <c r="BL14" s="467"/>
      <c r="BM14" s="467"/>
      <c r="BN14" s="467"/>
      <c r="BO14" s="467"/>
      <c r="BP14" s="467"/>
      <c r="BQ14" s="467"/>
      <c r="BR14" s="467"/>
      <c r="BS14" s="467"/>
      <c r="BT14" s="467"/>
      <c r="BU14" s="467"/>
      <c r="BV14" s="467"/>
      <c r="BW14" s="467"/>
      <c r="BX14" s="467"/>
      <c r="BY14" s="467"/>
      <c r="BZ14" s="467"/>
      <c r="CA14" s="467"/>
      <c r="CB14" s="467"/>
      <c r="CC14" s="467"/>
      <c r="CD14" s="467"/>
      <c r="CE14" s="467"/>
      <c r="CF14" s="467"/>
      <c r="CG14" s="454">
        <f t="shared" si="1"/>
        <v>0</v>
      </c>
      <c r="CH14" s="454"/>
      <c r="CI14" s="454"/>
      <c r="CJ14" s="454"/>
      <c r="CK14" s="454">
        <f t="shared" si="2"/>
        <v>0</v>
      </c>
      <c r="CL14" s="454"/>
      <c r="CM14" s="454"/>
      <c r="CN14" s="454"/>
      <c r="CO14" s="454">
        <f t="shared" si="3"/>
        <v>0</v>
      </c>
      <c r="CP14" s="454"/>
      <c r="CQ14" s="454"/>
      <c r="CR14" s="454"/>
      <c r="CS14" s="466">
        <f t="shared" si="0"/>
        <v>0</v>
      </c>
      <c r="CT14" s="466"/>
      <c r="CU14" s="466"/>
      <c r="CV14" s="466"/>
    </row>
    <row r="15" spans="1:100" ht="12" customHeight="1">
      <c r="A15" s="441"/>
      <c r="B15" s="441"/>
      <c r="C15" s="457"/>
      <c r="D15" s="457"/>
      <c r="E15" s="457"/>
      <c r="F15" s="457"/>
      <c r="G15" s="457"/>
      <c r="H15" s="457"/>
      <c r="I15" s="457"/>
      <c r="J15" s="457"/>
      <c r="K15" s="457"/>
      <c r="L15" s="457"/>
      <c r="M15" s="457"/>
      <c r="N15" s="457"/>
      <c r="O15" s="457"/>
      <c r="P15" s="457"/>
      <c r="Q15" s="457"/>
      <c r="R15" s="457"/>
      <c r="S15" s="457"/>
      <c r="T15" s="457"/>
      <c r="U15" s="457"/>
      <c r="V15" s="457"/>
      <c r="W15" s="457"/>
      <c r="X15" s="457"/>
      <c r="Y15" s="457"/>
      <c r="Z15" s="457"/>
      <c r="AA15" s="457"/>
      <c r="AB15" s="457"/>
      <c r="AC15" s="467"/>
      <c r="AD15" s="467"/>
      <c r="AE15" s="467"/>
      <c r="AF15" s="467"/>
      <c r="AG15" s="467"/>
      <c r="AH15" s="467"/>
      <c r="AI15" s="467"/>
      <c r="AJ15" s="467"/>
      <c r="AK15" s="467"/>
      <c r="AL15" s="467"/>
      <c r="AM15" s="467"/>
      <c r="AN15" s="467"/>
      <c r="AO15" s="467"/>
      <c r="AP15" s="467"/>
      <c r="AQ15" s="467"/>
      <c r="AR15" s="467"/>
      <c r="AS15" s="467"/>
      <c r="AT15" s="467"/>
      <c r="AU15" s="467"/>
      <c r="AV15" s="467"/>
      <c r="AW15" s="467"/>
      <c r="AX15" s="467"/>
      <c r="AY15" s="467"/>
      <c r="AZ15" s="467"/>
      <c r="BA15" s="467"/>
      <c r="BB15" s="467"/>
      <c r="BC15" s="467"/>
      <c r="BD15" s="467"/>
      <c r="BE15" s="467"/>
      <c r="BF15" s="467"/>
      <c r="BG15" s="467"/>
      <c r="BH15" s="467"/>
      <c r="BI15" s="467"/>
      <c r="BJ15" s="467"/>
      <c r="BK15" s="467"/>
      <c r="BL15" s="467"/>
      <c r="BM15" s="467"/>
      <c r="BN15" s="467"/>
      <c r="BO15" s="467"/>
      <c r="BP15" s="467"/>
      <c r="BQ15" s="467"/>
      <c r="BR15" s="467"/>
      <c r="BS15" s="467"/>
      <c r="BT15" s="467"/>
      <c r="BU15" s="467"/>
      <c r="BV15" s="467"/>
      <c r="BW15" s="467"/>
      <c r="BX15" s="467"/>
      <c r="BY15" s="467"/>
      <c r="BZ15" s="467"/>
      <c r="CA15" s="467"/>
      <c r="CB15" s="467"/>
      <c r="CC15" s="467"/>
      <c r="CD15" s="467"/>
      <c r="CE15" s="467"/>
      <c r="CF15" s="467"/>
      <c r="CG15" s="454">
        <f t="shared" si="1"/>
        <v>0</v>
      </c>
      <c r="CH15" s="454"/>
      <c r="CI15" s="454"/>
      <c r="CJ15" s="454"/>
      <c r="CK15" s="454">
        <f t="shared" si="2"/>
        <v>0</v>
      </c>
      <c r="CL15" s="454"/>
      <c r="CM15" s="454"/>
      <c r="CN15" s="454"/>
      <c r="CO15" s="454">
        <f t="shared" si="3"/>
        <v>0</v>
      </c>
      <c r="CP15" s="454"/>
      <c r="CQ15" s="454"/>
      <c r="CR15" s="454"/>
      <c r="CS15" s="466">
        <f t="shared" si="0"/>
        <v>0</v>
      </c>
      <c r="CT15" s="466"/>
      <c r="CU15" s="466"/>
      <c r="CV15" s="466"/>
    </row>
    <row r="16" spans="1:100" ht="12" customHeight="1">
      <c r="A16" s="441"/>
      <c r="B16" s="441"/>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67"/>
      <c r="AD16" s="467"/>
      <c r="AE16" s="467"/>
      <c r="AF16" s="467"/>
      <c r="AG16" s="467"/>
      <c r="AH16" s="467"/>
      <c r="AI16" s="467"/>
      <c r="AJ16" s="467"/>
      <c r="AK16" s="467"/>
      <c r="AL16" s="467"/>
      <c r="AM16" s="467"/>
      <c r="AN16" s="467"/>
      <c r="AO16" s="467"/>
      <c r="AP16" s="467"/>
      <c r="AQ16" s="467"/>
      <c r="AR16" s="467"/>
      <c r="AS16" s="467"/>
      <c r="AT16" s="467"/>
      <c r="AU16" s="467"/>
      <c r="AV16" s="467"/>
      <c r="AW16" s="467"/>
      <c r="AX16" s="467"/>
      <c r="AY16" s="467"/>
      <c r="AZ16" s="467"/>
      <c r="BA16" s="467"/>
      <c r="BB16" s="467"/>
      <c r="BC16" s="467"/>
      <c r="BD16" s="467"/>
      <c r="BE16" s="467"/>
      <c r="BF16" s="467"/>
      <c r="BG16" s="467"/>
      <c r="BH16" s="467"/>
      <c r="BI16" s="467"/>
      <c r="BJ16" s="467"/>
      <c r="BK16" s="467"/>
      <c r="BL16" s="467"/>
      <c r="BM16" s="467"/>
      <c r="BN16" s="467"/>
      <c r="BO16" s="467"/>
      <c r="BP16" s="467"/>
      <c r="BQ16" s="467"/>
      <c r="BR16" s="467"/>
      <c r="BS16" s="467"/>
      <c r="BT16" s="467"/>
      <c r="BU16" s="467"/>
      <c r="BV16" s="467"/>
      <c r="BW16" s="467"/>
      <c r="BX16" s="467"/>
      <c r="BY16" s="467"/>
      <c r="BZ16" s="467"/>
      <c r="CA16" s="467"/>
      <c r="CB16" s="467"/>
      <c r="CC16" s="467"/>
      <c r="CD16" s="467"/>
      <c r="CE16" s="467"/>
      <c r="CF16" s="467"/>
      <c r="CG16" s="454">
        <f t="shared" si="1"/>
        <v>0</v>
      </c>
      <c r="CH16" s="454"/>
      <c r="CI16" s="454"/>
      <c r="CJ16" s="454"/>
      <c r="CK16" s="454">
        <f t="shared" si="2"/>
        <v>0</v>
      </c>
      <c r="CL16" s="454"/>
      <c r="CM16" s="454"/>
      <c r="CN16" s="454"/>
      <c r="CO16" s="454">
        <f t="shared" si="3"/>
        <v>0</v>
      </c>
      <c r="CP16" s="454"/>
      <c r="CQ16" s="454"/>
      <c r="CR16" s="454"/>
      <c r="CS16" s="466">
        <f t="shared" si="0"/>
        <v>0</v>
      </c>
      <c r="CT16" s="466"/>
      <c r="CU16" s="466"/>
      <c r="CV16" s="466"/>
    </row>
    <row r="17" spans="1:100" ht="12" customHeight="1">
      <c r="A17" s="441"/>
      <c r="B17" s="441"/>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67"/>
      <c r="AD17" s="467"/>
      <c r="AE17" s="467"/>
      <c r="AF17" s="467"/>
      <c r="AG17" s="467"/>
      <c r="AH17" s="467"/>
      <c r="AI17" s="467"/>
      <c r="AJ17" s="467"/>
      <c r="AK17" s="467"/>
      <c r="AL17" s="467"/>
      <c r="AM17" s="467"/>
      <c r="AN17" s="467"/>
      <c r="AO17" s="467"/>
      <c r="AP17" s="467"/>
      <c r="AQ17" s="467"/>
      <c r="AR17" s="467"/>
      <c r="AS17" s="467"/>
      <c r="AT17" s="467"/>
      <c r="AU17" s="467"/>
      <c r="AV17" s="467"/>
      <c r="AW17" s="467"/>
      <c r="AX17" s="467"/>
      <c r="AY17" s="467"/>
      <c r="AZ17" s="467"/>
      <c r="BA17" s="467"/>
      <c r="BB17" s="467"/>
      <c r="BC17" s="467"/>
      <c r="BD17" s="467"/>
      <c r="BE17" s="467"/>
      <c r="BF17" s="467"/>
      <c r="BG17" s="467"/>
      <c r="BH17" s="467"/>
      <c r="BI17" s="467"/>
      <c r="BJ17" s="467"/>
      <c r="BK17" s="467"/>
      <c r="BL17" s="467"/>
      <c r="BM17" s="467"/>
      <c r="BN17" s="467"/>
      <c r="BO17" s="467"/>
      <c r="BP17" s="467"/>
      <c r="BQ17" s="467"/>
      <c r="BR17" s="467"/>
      <c r="BS17" s="467"/>
      <c r="BT17" s="467"/>
      <c r="BU17" s="467"/>
      <c r="BV17" s="467"/>
      <c r="BW17" s="467"/>
      <c r="BX17" s="467"/>
      <c r="BY17" s="467"/>
      <c r="BZ17" s="467"/>
      <c r="CA17" s="467"/>
      <c r="CB17" s="467"/>
      <c r="CC17" s="467"/>
      <c r="CD17" s="467"/>
      <c r="CE17" s="467"/>
      <c r="CF17" s="467"/>
      <c r="CG17" s="454">
        <f t="shared" si="1"/>
        <v>0</v>
      </c>
      <c r="CH17" s="454"/>
      <c r="CI17" s="454"/>
      <c r="CJ17" s="454"/>
      <c r="CK17" s="454">
        <f t="shared" si="2"/>
        <v>0</v>
      </c>
      <c r="CL17" s="454"/>
      <c r="CM17" s="454"/>
      <c r="CN17" s="454"/>
      <c r="CO17" s="454">
        <f t="shared" si="3"/>
        <v>0</v>
      </c>
      <c r="CP17" s="454"/>
      <c r="CQ17" s="454"/>
      <c r="CR17" s="454"/>
      <c r="CS17" s="466">
        <f t="shared" si="0"/>
        <v>0</v>
      </c>
      <c r="CT17" s="466"/>
      <c r="CU17" s="466"/>
      <c r="CV17" s="466"/>
    </row>
    <row r="18" spans="1:100" ht="12" customHeight="1">
      <c r="A18" s="441"/>
      <c r="B18" s="441"/>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7"/>
      <c r="AC18" s="467"/>
      <c r="AD18" s="467"/>
      <c r="AE18" s="467"/>
      <c r="AF18" s="467"/>
      <c r="AG18" s="467"/>
      <c r="AH18" s="467"/>
      <c r="AI18" s="467"/>
      <c r="AJ18" s="467"/>
      <c r="AK18" s="467"/>
      <c r="AL18" s="467"/>
      <c r="AM18" s="467"/>
      <c r="AN18" s="467"/>
      <c r="AO18" s="467"/>
      <c r="AP18" s="467"/>
      <c r="AQ18" s="467"/>
      <c r="AR18" s="467"/>
      <c r="AS18" s="467"/>
      <c r="AT18" s="467"/>
      <c r="AU18" s="467"/>
      <c r="AV18" s="467"/>
      <c r="AW18" s="467"/>
      <c r="AX18" s="467"/>
      <c r="AY18" s="467"/>
      <c r="AZ18" s="467"/>
      <c r="BA18" s="467"/>
      <c r="BB18" s="467"/>
      <c r="BC18" s="467"/>
      <c r="BD18" s="467"/>
      <c r="BE18" s="467"/>
      <c r="BF18" s="467"/>
      <c r="BG18" s="467"/>
      <c r="BH18" s="467"/>
      <c r="BI18" s="467"/>
      <c r="BJ18" s="467"/>
      <c r="BK18" s="467"/>
      <c r="BL18" s="467"/>
      <c r="BM18" s="467"/>
      <c r="BN18" s="467"/>
      <c r="BO18" s="467"/>
      <c r="BP18" s="467"/>
      <c r="BQ18" s="467"/>
      <c r="BR18" s="467"/>
      <c r="BS18" s="467"/>
      <c r="BT18" s="467"/>
      <c r="BU18" s="467"/>
      <c r="BV18" s="467"/>
      <c r="BW18" s="467"/>
      <c r="BX18" s="467"/>
      <c r="BY18" s="467"/>
      <c r="BZ18" s="467"/>
      <c r="CA18" s="467"/>
      <c r="CB18" s="467"/>
      <c r="CC18" s="467"/>
      <c r="CD18" s="467"/>
      <c r="CE18" s="467"/>
      <c r="CF18" s="467"/>
      <c r="CG18" s="454">
        <f t="shared" si="1"/>
        <v>0</v>
      </c>
      <c r="CH18" s="454"/>
      <c r="CI18" s="454"/>
      <c r="CJ18" s="454"/>
      <c r="CK18" s="454">
        <f>SUM(AC18:CJ18)</f>
        <v>0</v>
      </c>
      <c r="CL18" s="454"/>
      <c r="CM18" s="454"/>
      <c r="CN18" s="454"/>
      <c r="CO18" s="454">
        <f t="shared" si="3"/>
        <v>0</v>
      </c>
      <c r="CP18" s="454"/>
      <c r="CQ18" s="454"/>
      <c r="CR18" s="454"/>
      <c r="CS18" s="466">
        <f t="shared" si="0"/>
        <v>0</v>
      </c>
      <c r="CT18" s="466"/>
      <c r="CU18" s="466"/>
      <c r="CV18" s="466"/>
    </row>
    <row r="19" spans="1:100" ht="12" customHeight="1">
      <c r="A19" s="441"/>
      <c r="B19" s="441"/>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7"/>
      <c r="AC19" s="467"/>
      <c r="AD19" s="467"/>
      <c r="AE19" s="467"/>
      <c r="AF19" s="467"/>
      <c r="AG19" s="467"/>
      <c r="AH19" s="467"/>
      <c r="AI19" s="467"/>
      <c r="AJ19" s="467"/>
      <c r="AK19" s="467"/>
      <c r="AL19" s="467"/>
      <c r="AM19" s="467"/>
      <c r="AN19" s="467"/>
      <c r="AO19" s="467"/>
      <c r="AP19" s="467"/>
      <c r="AQ19" s="467"/>
      <c r="AR19" s="467"/>
      <c r="AS19" s="467"/>
      <c r="AT19" s="467"/>
      <c r="AU19" s="467"/>
      <c r="AV19" s="467"/>
      <c r="AW19" s="467"/>
      <c r="AX19" s="467"/>
      <c r="AY19" s="467"/>
      <c r="AZ19" s="467"/>
      <c r="BA19" s="467"/>
      <c r="BB19" s="467"/>
      <c r="BC19" s="467"/>
      <c r="BD19" s="467"/>
      <c r="BE19" s="467"/>
      <c r="BF19" s="467"/>
      <c r="BG19" s="467"/>
      <c r="BH19" s="467"/>
      <c r="BI19" s="467"/>
      <c r="BJ19" s="467"/>
      <c r="BK19" s="467"/>
      <c r="BL19" s="467"/>
      <c r="BM19" s="467"/>
      <c r="BN19" s="467"/>
      <c r="BO19" s="467"/>
      <c r="BP19" s="467"/>
      <c r="BQ19" s="467"/>
      <c r="BR19" s="467"/>
      <c r="BS19" s="467"/>
      <c r="BT19" s="467"/>
      <c r="BU19" s="467"/>
      <c r="BV19" s="467"/>
      <c r="BW19" s="467"/>
      <c r="BX19" s="467"/>
      <c r="BY19" s="467"/>
      <c r="BZ19" s="467"/>
      <c r="CA19" s="467"/>
      <c r="CB19" s="467"/>
      <c r="CC19" s="467"/>
      <c r="CD19" s="467"/>
      <c r="CE19" s="467"/>
      <c r="CF19" s="467"/>
      <c r="CG19" s="454">
        <f t="shared" si="1"/>
        <v>0</v>
      </c>
      <c r="CH19" s="454"/>
      <c r="CI19" s="454"/>
      <c r="CJ19" s="454"/>
      <c r="CK19" s="454">
        <f t="shared" si="2"/>
        <v>0</v>
      </c>
      <c r="CL19" s="454"/>
      <c r="CM19" s="454"/>
      <c r="CN19" s="454"/>
      <c r="CO19" s="454">
        <f t="shared" si="3"/>
        <v>0</v>
      </c>
      <c r="CP19" s="454"/>
      <c r="CQ19" s="454"/>
      <c r="CR19" s="454"/>
      <c r="CS19" s="466">
        <f t="shared" si="0"/>
        <v>0</v>
      </c>
      <c r="CT19" s="466"/>
      <c r="CU19" s="466"/>
      <c r="CV19" s="466"/>
    </row>
    <row r="20" spans="1:100" ht="12" customHeight="1">
      <c r="A20" s="441"/>
      <c r="B20" s="441"/>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c r="AB20" s="457"/>
      <c r="AC20" s="467"/>
      <c r="AD20" s="467"/>
      <c r="AE20" s="467"/>
      <c r="AF20" s="467"/>
      <c r="AG20" s="467"/>
      <c r="AH20" s="467"/>
      <c r="AI20" s="467"/>
      <c r="AJ20" s="467"/>
      <c r="AK20" s="467"/>
      <c r="AL20" s="467"/>
      <c r="AM20" s="467"/>
      <c r="AN20" s="467"/>
      <c r="AO20" s="467"/>
      <c r="AP20" s="467"/>
      <c r="AQ20" s="467"/>
      <c r="AR20" s="467"/>
      <c r="AS20" s="467"/>
      <c r="AT20" s="467"/>
      <c r="AU20" s="467"/>
      <c r="AV20" s="467"/>
      <c r="AW20" s="467"/>
      <c r="AX20" s="467"/>
      <c r="AY20" s="467"/>
      <c r="AZ20" s="467"/>
      <c r="BA20" s="467"/>
      <c r="BB20" s="467"/>
      <c r="BC20" s="467"/>
      <c r="BD20" s="467"/>
      <c r="BE20" s="467"/>
      <c r="BF20" s="467"/>
      <c r="BG20" s="467"/>
      <c r="BH20" s="467"/>
      <c r="BI20" s="467"/>
      <c r="BJ20" s="467"/>
      <c r="BK20" s="467"/>
      <c r="BL20" s="467"/>
      <c r="BM20" s="467"/>
      <c r="BN20" s="467"/>
      <c r="BO20" s="467"/>
      <c r="BP20" s="467"/>
      <c r="BQ20" s="467"/>
      <c r="BR20" s="467"/>
      <c r="BS20" s="467"/>
      <c r="BT20" s="467"/>
      <c r="BU20" s="467"/>
      <c r="BV20" s="467"/>
      <c r="BW20" s="467"/>
      <c r="BX20" s="467"/>
      <c r="BY20" s="467"/>
      <c r="BZ20" s="467"/>
      <c r="CA20" s="467"/>
      <c r="CB20" s="467"/>
      <c r="CC20" s="467"/>
      <c r="CD20" s="467"/>
      <c r="CE20" s="467"/>
      <c r="CF20" s="467"/>
      <c r="CG20" s="454">
        <f t="shared" si="1"/>
        <v>0</v>
      </c>
      <c r="CH20" s="454"/>
      <c r="CI20" s="454"/>
      <c r="CJ20" s="454"/>
      <c r="CK20" s="454">
        <f t="shared" si="2"/>
        <v>0</v>
      </c>
      <c r="CL20" s="454"/>
      <c r="CM20" s="454"/>
      <c r="CN20" s="454"/>
      <c r="CO20" s="454">
        <f t="shared" si="3"/>
        <v>0</v>
      </c>
      <c r="CP20" s="454"/>
      <c r="CQ20" s="454"/>
      <c r="CR20" s="454"/>
      <c r="CS20" s="466">
        <f t="shared" si="0"/>
        <v>0</v>
      </c>
      <c r="CT20" s="466"/>
      <c r="CU20" s="466"/>
      <c r="CV20" s="466"/>
    </row>
    <row r="21" spans="1:100" ht="12" customHeight="1">
      <c r="A21" s="441"/>
      <c r="B21" s="441"/>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7"/>
      <c r="AY21" s="467"/>
      <c r="AZ21" s="467"/>
      <c r="BA21" s="467"/>
      <c r="BB21" s="467"/>
      <c r="BC21" s="467"/>
      <c r="BD21" s="467"/>
      <c r="BE21" s="467"/>
      <c r="BF21" s="467"/>
      <c r="BG21" s="467"/>
      <c r="BH21" s="467"/>
      <c r="BI21" s="467"/>
      <c r="BJ21" s="467"/>
      <c r="BK21" s="467"/>
      <c r="BL21" s="467"/>
      <c r="BM21" s="467"/>
      <c r="BN21" s="467"/>
      <c r="BO21" s="467"/>
      <c r="BP21" s="467"/>
      <c r="BQ21" s="467"/>
      <c r="BR21" s="467"/>
      <c r="BS21" s="467"/>
      <c r="BT21" s="467"/>
      <c r="BU21" s="467"/>
      <c r="BV21" s="467"/>
      <c r="BW21" s="467"/>
      <c r="BX21" s="467"/>
      <c r="BY21" s="467"/>
      <c r="BZ21" s="467"/>
      <c r="CA21" s="467"/>
      <c r="CB21" s="467"/>
      <c r="CC21" s="467"/>
      <c r="CD21" s="467"/>
      <c r="CE21" s="467"/>
      <c r="CF21" s="467"/>
      <c r="CG21" s="454">
        <f>IF(Q21="常",COUNTIF(AC21:CF21,"全")*$CL$6+COUNTIF(AC21:CF21,"時")*$CL$6,0)</f>
        <v>0</v>
      </c>
      <c r="CH21" s="454"/>
      <c r="CI21" s="454"/>
      <c r="CJ21" s="454"/>
      <c r="CK21" s="454">
        <f t="shared" si="2"/>
        <v>0</v>
      </c>
      <c r="CL21" s="454"/>
      <c r="CM21" s="454"/>
      <c r="CN21" s="454"/>
      <c r="CO21" s="454">
        <f t="shared" si="3"/>
        <v>0</v>
      </c>
      <c r="CP21" s="454"/>
      <c r="CQ21" s="454"/>
      <c r="CR21" s="454"/>
      <c r="CS21" s="466">
        <f t="shared" si="0"/>
        <v>0</v>
      </c>
      <c r="CT21" s="466"/>
      <c r="CU21" s="466"/>
      <c r="CV21" s="466"/>
    </row>
    <row r="22" spans="1:100" ht="12" customHeight="1">
      <c r="A22" s="441"/>
      <c r="B22" s="441"/>
      <c r="C22" s="381" t="s">
        <v>439</v>
      </c>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458">
        <f>SUM(AC10:AD21)</f>
        <v>0</v>
      </c>
      <c r="AD22" s="458"/>
      <c r="AE22" s="458">
        <f>SUM(AE10:AF21)</f>
        <v>0</v>
      </c>
      <c r="AF22" s="458"/>
      <c r="AG22" s="458">
        <f>SUM(AG10:AH21)</f>
        <v>0</v>
      </c>
      <c r="AH22" s="458"/>
      <c r="AI22" s="458">
        <f>SUM(AI10:AJ21)</f>
        <v>0</v>
      </c>
      <c r="AJ22" s="458"/>
      <c r="AK22" s="458">
        <f>SUM(AK10:AL21)</f>
        <v>0</v>
      </c>
      <c r="AL22" s="458"/>
      <c r="AM22" s="458">
        <f>SUM(AM10:AN21)</f>
        <v>0</v>
      </c>
      <c r="AN22" s="458"/>
      <c r="AO22" s="458">
        <f>SUM(AO10:AP21)</f>
        <v>0</v>
      </c>
      <c r="AP22" s="458"/>
      <c r="AQ22" s="458">
        <f>SUM(AQ10:AR21)</f>
        <v>0</v>
      </c>
      <c r="AR22" s="458"/>
      <c r="AS22" s="458">
        <f>SUM(AS10:AT21)</f>
        <v>0</v>
      </c>
      <c r="AT22" s="458"/>
      <c r="AU22" s="458">
        <f>SUM(AU10:AV21)</f>
        <v>0</v>
      </c>
      <c r="AV22" s="458"/>
      <c r="AW22" s="458">
        <f>SUM(AW10:AX21)</f>
        <v>0</v>
      </c>
      <c r="AX22" s="458"/>
      <c r="AY22" s="458">
        <f>SUM(AY10:AZ21)</f>
        <v>0</v>
      </c>
      <c r="AZ22" s="458"/>
      <c r="BA22" s="458">
        <f>SUM(BA10:BB21)</f>
        <v>0</v>
      </c>
      <c r="BB22" s="458"/>
      <c r="BC22" s="458">
        <f>SUM(BC10:BD21)</f>
        <v>0</v>
      </c>
      <c r="BD22" s="458"/>
      <c r="BE22" s="458">
        <f>SUM(BE10:BF21)</f>
        <v>0</v>
      </c>
      <c r="BF22" s="458"/>
      <c r="BG22" s="458">
        <f>SUM(BG10:BH21)</f>
        <v>0</v>
      </c>
      <c r="BH22" s="458"/>
      <c r="BI22" s="458">
        <f>SUM(BI10:BJ21)</f>
        <v>0</v>
      </c>
      <c r="BJ22" s="458"/>
      <c r="BK22" s="458">
        <f>SUM(BK10:BL21)</f>
        <v>0</v>
      </c>
      <c r="BL22" s="458"/>
      <c r="BM22" s="458">
        <f>SUM(BM10:BN21)</f>
        <v>0</v>
      </c>
      <c r="BN22" s="458"/>
      <c r="BO22" s="458">
        <f>SUM(BO10:BP21)</f>
        <v>0</v>
      </c>
      <c r="BP22" s="458"/>
      <c r="BQ22" s="458">
        <f>SUM(BQ10:BR21)</f>
        <v>0</v>
      </c>
      <c r="BR22" s="458"/>
      <c r="BS22" s="458">
        <f>SUM(BS10:BT21)</f>
        <v>0</v>
      </c>
      <c r="BT22" s="458"/>
      <c r="BU22" s="458">
        <f>SUM(BU10:BV21)</f>
        <v>0</v>
      </c>
      <c r="BV22" s="458"/>
      <c r="BW22" s="458">
        <f>SUM(BW10:BX21)</f>
        <v>0</v>
      </c>
      <c r="BX22" s="458"/>
      <c r="BY22" s="458">
        <f>SUM(BY10:BZ21)</f>
        <v>0</v>
      </c>
      <c r="BZ22" s="458"/>
      <c r="CA22" s="458">
        <f>SUM(CA10:CB21)</f>
        <v>0</v>
      </c>
      <c r="CB22" s="458"/>
      <c r="CC22" s="458">
        <f>SUM(CC10:CD21)</f>
        <v>0</v>
      </c>
      <c r="CD22" s="458"/>
      <c r="CE22" s="458">
        <f>SUM(CE10:CF21)</f>
        <v>0</v>
      </c>
      <c r="CF22" s="458"/>
      <c r="CG22" s="454">
        <f>SUM(CG10:CJ21)</f>
        <v>0</v>
      </c>
      <c r="CH22" s="454"/>
      <c r="CI22" s="454"/>
      <c r="CJ22" s="454"/>
      <c r="CK22" s="465">
        <f>SUM(AC22:CJ22)</f>
        <v>0</v>
      </c>
      <c r="CL22" s="454"/>
      <c r="CM22" s="454"/>
      <c r="CN22" s="454"/>
      <c r="CO22" s="454">
        <f>CK22/4</f>
        <v>0</v>
      </c>
      <c r="CP22" s="454"/>
      <c r="CQ22" s="454"/>
      <c r="CR22" s="454"/>
      <c r="CS22" s="466">
        <f>ROUNDDOWN(CO22/$BZ$6,1)</f>
        <v>0</v>
      </c>
      <c r="CT22" s="466"/>
      <c r="CU22" s="466"/>
      <c r="CV22" s="466"/>
    </row>
    <row r="23" spans="1:100" ht="12" customHeight="1">
      <c r="A23" s="441"/>
      <c r="B23" s="441"/>
      <c r="C23" s="381" t="s">
        <v>70</v>
      </c>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456"/>
      <c r="AD23" s="456"/>
      <c r="AE23" s="456"/>
      <c r="AF23" s="456"/>
      <c r="AG23" s="456"/>
      <c r="AH23" s="456"/>
      <c r="AI23" s="456"/>
      <c r="AJ23" s="456"/>
      <c r="AK23" s="456"/>
      <c r="AL23" s="456"/>
      <c r="AM23" s="456"/>
      <c r="AN23" s="456"/>
      <c r="AO23" s="456"/>
      <c r="AP23" s="456"/>
      <c r="AQ23" s="456"/>
      <c r="AR23" s="456"/>
      <c r="AS23" s="456"/>
      <c r="AT23" s="456"/>
      <c r="AU23" s="456"/>
      <c r="AV23" s="456"/>
      <c r="AW23" s="456"/>
      <c r="AX23" s="456"/>
      <c r="AY23" s="456"/>
      <c r="AZ23" s="456"/>
      <c r="BA23" s="456"/>
      <c r="BB23" s="456"/>
      <c r="BC23" s="456"/>
      <c r="BD23" s="456"/>
      <c r="BE23" s="456"/>
      <c r="BF23" s="456"/>
      <c r="BG23" s="456"/>
      <c r="BH23" s="456"/>
      <c r="BI23" s="456"/>
      <c r="BJ23" s="456"/>
      <c r="BK23" s="456"/>
      <c r="BL23" s="456"/>
      <c r="BM23" s="456"/>
      <c r="BN23" s="456"/>
      <c r="BO23" s="456"/>
      <c r="BP23" s="456"/>
      <c r="BQ23" s="456"/>
      <c r="BR23" s="456"/>
      <c r="BS23" s="456"/>
      <c r="BT23" s="456"/>
      <c r="BU23" s="456"/>
      <c r="BV23" s="456"/>
      <c r="BW23" s="456"/>
      <c r="BX23" s="456"/>
      <c r="BY23" s="456"/>
      <c r="BZ23" s="456"/>
      <c r="CA23" s="456"/>
      <c r="CB23" s="456"/>
      <c r="CC23" s="456"/>
      <c r="CD23" s="456"/>
      <c r="CE23" s="456"/>
      <c r="CF23" s="456"/>
      <c r="CG23" s="461"/>
      <c r="CH23" s="461"/>
      <c r="CI23" s="461"/>
      <c r="CJ23" s="461"/>
      <c r="CK23" s="461"/>
      <c r="CL23" s="461"/>
      <c r="CM23" s="461"/>
      <c r="CN23" s="461"/>
      <c r="CO23" s="461"/>
      <c r="CP23" s="461"/>
      <c r="CQ23" s="461"/>
      <c r="CR23" s="461"/>
      <c r="CS23" s="461"/>
      <c r="CT23" s="461"/>
      <c r="CU23" s="461"/>
      <c r="CV23" s="461"/>
    </row>
    <row r="24" spans="1:100" ht="11.25" customHeight="1">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row>
    <row r="25" spans="1:100" ht="12" customHeight="1">
      <c r="A25" s="441" t="s">
        <v>76</v>
      </c>
      <c r="B25" s="441"/>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6"/>
      <c r="AD25" s="456"/>
      <c r="AE25" s="456"/>
      <c r="AF25" s="456"/>
      <c r="AG25" s="456"/>
      <c r="AH25" s="456"/>
      <c r="AI25" s="456"/>
      <c r="AJ25" s="456"/>
      <c r="AK25" s="456"/>
      <c r="AL25" s="456"/>
      <c r="AM25" s="456"/>
      <c r="AN25" s="456"/>
      <c r="AO25" s="456"/>
      <c r="AP25" s="456"/>
      <c r="AQ25" s="456"/>
      <c r="AR25" s="456"/>
      <c r="AS25" s="456"/>
      <c r="AT25" s="456"/>
      <c r="AU25" s="456"/>
      <c r="AV25" s="456"/>
      <c r="AW25" s="456"/>
      <c r="AX25" s="456"/>
      <c r="AY25" s="456"/>
      <c r="AZ25" s="456"/>
      <c r="BA25" s="456"/>
      <c r="BB25" s="456"/>
      <c r="BC25" s="456"/>
      <c r="BD25" s="456"/>
      <c r="BE25" s="456"/>
      <c r="BF25" s="456"/>
      <c r="BG25" s="456"/>
      <c r="BH25" s="456"/>
      <c r="BI25" s="456"/>
      <c r="BJ25" s="456"/>
      <c r="BK25" s="456"/>
      <c r="BL25" s="456"/>
      <c r="BM25" s="456"/>
      <c r="BN25" s="456"/>
      <c r="BO25" s="456"/>
      <c r="BP25" s="456"/>
      <c r="BQ25" s="456"/>
      <c r="BR25" s="456"/>
      <c r="BS25" s="456"/>
      <c r="BT25" s="456"/>
      <c r="BU25" s="456"/>
      <c r="BV25" s="456"/>
      <c r="BW25" s="456"/>
      <c r="BX25" s="456"/>
      <c r="BY25" s="456"/>
      <c r="BZ25" s="456"/>
      <c r="CA25" s="456"/>
      <c r="CB25" s="456"/>
      <c r="CC25" s="456"/>
      <c r="CD25" s="456"/>
      <c r="CE25" s="456"/>
      <c r="CF25" s="456"/>
      <c r="CG25" s="455"/>
      <c r="CH25" s="455"/>
      <c r="CI25" s="455"/>
      <c r="CJ25" s="455"/>
      <c r="CK25" s="454">
        <f aca="true" t="shared" si="4" ref="CK25:CK30">SUM(AC25:CF25)</f>
        <v>0</v>
      </c>
      <c r="CL25" s="454"/>
      <c r="CM25" s="454"/>
      <c r="CN25" s="454"/>
      <c r="CO25" s="454">
        <f aca="true" t="shared" si="5" ref="CO25:CO30">CK25/4</f>
        <v>0</v>
      </c>
      <c r="CP25" s="454"/>
      <c r="CQ25" s="454"/>
      <c r="CR25" s="454"/>
      <c r="CS25" s="455"/>
      <c r="CT25" s="455"/>
      <c r="CU25" s="455"/>
      <c r="CV25" s="455"/>
    </row>
    <row r="26" spans="1:100" ht="12" customHeight="1">
      <c r="A26" s="441"/>
      <c r="B26" s="441"/>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6"/>
      <c r="AD26" s="456"/>
      <c r="AE26" s="456"/>
      <c r="AF26" s="456"/>
      <c r="AG26" s="456"/>
      <c r="AH26" s="456"/>
      <c r="AI26" s="456"/>
      <c r="AJ26" s="456"/>
      <c r="AK26" s="456"/>
      <c r="AL26" s="456"/>
      <c r="AM26" s="456"/>
      <c r="AN26" s="456"/>
      <c r="AO26" s="456"/>
      <c r="AP26" s="456"/>
      <c r="AQ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6"/>
      <c r="BT26" s="456"/>
      <c r="BU26" s="456"/>
      <c r="BV26" s="456"/>
      <c r="BW26" s="456"/>
      <c r="BX26" s="456"/>
      <c r="BY26" s="456"/>
      <c r="BZ26" s="456"/>
      <c r="CA26" s="456"/>
      <c r="CB26" s="456"/>
      <c r="CC26" s="456"/>
      <c r="CD26" s="456"/>
      <c r="CE26" s="456"/>
      <c r="CF26" s="456"/>
      <c r="CG26" s="455"/>
      <c r="CH26" s="455"/>
      <c r="CI26" s="455"/>
      <c r="CJ26" s="455"/>
      <c r="CK26" s="454">
        <f t="shared" si="4"/>
        <v>0</v>
      </c>
      <c r="CL26" s="454"/>
      <c r="CM26" s="454"/>
      <c r="CN26" s="454"/>
      <c r="CO26" s="454">
        <f t="shared" si="5"/>
        <v>0</v>
      </c>
      <c r="CP26" s="454"/>
      <c r="CQ26" s="454"/>
      <c r="CR26" s="454"/>
      <c r="CS26" s="455"/>
      <c r="CT26" s="455"/>
      <c r="CU26" s="455"/>
      <c r="CV26" s="455"/>
    </row>
    <row r="27" spans="1:100" ht="12" customHeight="1">
      <c r="A27" s="441"/>
      <c r="B27" s="441"/>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6"/>
      <c r="AD27" s="456"/>
      <c r="AE27" s="456"/>
      <c r="AF27" s="456"/>
      <c r="AG27" s="456"/>
      <c r="AH27" s="456"/>
      <c r="AI27" s="456"/>
      <c r="AJ27" s="456"/>
      <c r="AK27" s="456"/>
      <c r="AL27" s="456"/>
      <c r="AM27" s="456"/>
      <c r="AN27" s="456"/>
      <c r="AO27" s="456"/>
      <c r="AP27" s="456"/>
      <c r="AQ27" s="456"/>
      <c r="AR27" s="456"/>
      <c r="AS27" s="456"/>
      <c r="AT27" s="456"/>
      <c r="AU27" s="456"/>
      <c r="AV27" s="456"/>
      <c r="AW27" s="456"/>
      <c r="AX27" s="456"/>
      <c r="AY27" s="456"/>
      <c r="AZ27" s="456"/>
      <c r="BA27" s="456"/>
      <c r="BB27" s="456"/>
      <c r="BC27" s="456"/>
      <c r="BD27" s="456"/>
      <c r="BE27" s="456"/>
      <c r="BF27" s="456"/>
      <c r="BG27" s="456"/>
      <c r="BH27" s="456"/>
      <c r="BI27" s="456"/>
      <c r="BJ27" s="456"/>
      <c r="BK27" s="456"/>
      <c r="BL27" s="456"/>
      <c r="BM27" s="456"/>
      <c r="BN27" s="456"/>
      <c r="BO27" s="456"/>
      <c r="BP27" s="456"/>
      <c r="BQ27" s="456"/>
      <c r="BR27" s="456"/>
      <c r="BS27" s="456"/>
      <c r="BT27" s="456"/>
      <c r="BU27" s="456"/>
      <c r="BV27" s="456"/>
      <c r="BW27" s="456"/>
      <c r="BX27" s="456"/>
      <c r="BY27" s="456"/>
      <c r="BZ27" s="456"/>
      <c r="CA27" s="456"/>
      <c r="CB27" s="456"/>
      <c r="CC27" s="456"/>
      <c r="CD27" s="456"/>
      <c r="CE27" s="456"/>
      <c r="CF27" s="456"/>
      <c r="CG27" s="455"/>
      <c r="CH27" s="455"/>
      <c r="CI27" s="455"/>
      <c r="CJ27" s="455"/>
      <c r="CK27" s="454">
        <f t="shared" si="4"/>
        <v>0</v>
      </c>
      <c r="CL27" s="454"/>
      <c r="CM27" s="454"/>
      <c r="CN27" s="454"/>
      <c r="CO27" s="454">
        <f t="shared" si="5"/>
        <v>0</v>
      </c>
      <c r="CP27" s="454"/>
      <c r="CQ27" s="454"/>
      <c r="CR27" s="454"/>
      <c r="CS27" s="455"/>
      <c r="CT27" s="455"/>
      <c r="CU27" s="455"/>
      <c r="CV27" s="455"/>
    </row>
    <row r="28" spans="1:100" ht="12" customHeight="1">
      <c r="A28" s="441"/>
      <c r="B28" s="441"/>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6"/>
      <c r="AD28" s="456"/>
      <c r="AE28" s="456"/>
      <c r="AF28" s="456"/>
      <c r="AG28" s="456"/>
      <c r="AH28" s="456"/>
      <c r="AI28" s="456"/>
      <c r="AJ28" s="456"/>
      <c r="AK28" s="456"/>
      <c r="AL28" s="456"/>
      <c r="AM28" s="456"/>
      <c r="AN28" s="456"/>
      <c r="AO28" s="456"/>
      <c r="AP28" s="456"/>
      <c r="AQ28" s="456"/>
      <c r="AR28" s="456"/>
      <c r="AS28" s="456"/>
      <c r="AT28" s="456"/>
      <c r="AU28" s="456"/>
      <c r="AV28" s="456"/>
      <c r="AW28" s="456"/>
      <c r="AX28" s="456"/>
      <c r="AY28" s="456"/>
      <c r="AZ28" s="456"/>
      <c r="BA28" s="456"/>
      <c r="BB28" s="456"/>
      <c r="BC28" s="456"/>
      <c r="BD28" s="456"/>
      <c r="BE28" s="456"/>
      <c r="BF28" s="456"/>
      <c r="BG28" s="456"/>
      <c r="BH28" s="456"/>
      <c r="BI28" s="456"/>
      <c r="BJ28" s="456"/>
      <c r="BK28" s="456"/>
      <c r="BL28" s="456"/>
      <c r="BM28" s="456"/>
      <c r="BN28" s="456"/>
      <c r="BO28" s="456"/>
      <c r="BP28" s="456"/>
      <c r="BQ28" s="456"/>
      <c r="BR28" s="456"/>
      <c r="BS28" s="456"/>
      <c r="BT28" s="456"/>
      <c r="BU28" s="456"/>
      <c r="BV28" s="456"/>
      <c r="BW28" s="456"/>
      <c r="BX28" s="456"/>
      <c r="BY28" s="456"/>
      <c r="BZ28" s="456"/>
      <c r="CA28" s="456"/>
      <c r="CB28" s="456"/>
      <c r="CC28" s="456"/>
      <c r="CD28" s="456"/>
      <c r="CE28" s="456"/>
      <c r="CF28" s="456"/>
      <c r="CG28" s="455"/>
      <c r="CH28" s="455"/>
      <c r="CI28" s="455"/>
      <c r="CJ28" s="455"/>
      <c r="CK28" s="454">
        <f t="shared" si="4"/>
        <v>0</v>
      </c>
      <c r="CL28" s="454"/>
      <c r="CM28" s="454"/>
      <c r="CN28" s="454"/>
      <c r="CO28" s="454">
        <f t="shared" si="5"/>
        <v>0</v>
      </c>
      <c r="CP28" s="454"/>
      <c r="CQ28" s="454"/>
      <c r="CR28" s="454"/>
      <c r="CS28" s="455"/>
      <c r="CT28" s="455"/>
      <c r="CU28" s="455"/>
      <c r="CV28" s="455"/>
    </row>
    <row r="29" spans="1:100" ht="12" customHeight="1">
      <c r="A29" s="441"/>
      <c r="B29" s="441"/>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6"/>
      <c r="AD29" s="456"/>
      <c r="AE29" s="456"/>
      <c r="AF29" s="456"/>
      <c r="AG29" s="456"/>
      <c r="AH29" s="456"/>
      <c r="AI29" s="456"/>
      <c r="AJ29" s="456"/>
      <c r="AK29" s="456"/>
      <c r="AL29" s="456"/>
      <c r="AM29" s="456"/>
      <c r="AN29" s="456"/>
      <c r="AO29" s="456"/>
      <c r="AP29" s="456"/>
      <c r="AQ29" s="456"/>
      <c r="AR29" s="456"/>
      <c r="AS29" s="456"/>
      <c r="AT29" s="456"/>
      <c r="AU29" s="456"/>
      <c r="AV29" s="456"/>
      <c r="AW29" s="456"/>
      <c r="AX29" s="456"/>
      <c r="AY29" s="456"/>
      <c r="AZ29" s="456"/>
      <c r="BA29" s="456"/>
      <c r="BB29" s="456"/>
      <c r="BC29" s="456"/>
      <c r="BD29" s="456"/>
      <c r="BE29" s="456"/>
      <c r="BF29" s="456"/>
      <c r="BG29" s="456"/>
      <c r="BH29" s="456"/>
      <c r="BI29" s="456"/>
      <c r="BJ29" s="456"/>
      <c r="BK29" s="456"/>
      <c r="BL29" s="456"/>
      <c r="BM29" s="456"/>
      <c r="BN29" s="456"/>
      <c r="BO29" s="456"/>
      <c r="BP29" s="456"/>
      <c r="BQ29" s="456"/>
      <c r="BR29" s="456"/>
      <c r="BS29" s="456"/>
      <c r="BT29" s="456"/>
      <c r="BU29" s="456"/>
      <c r="BV29" s="456"/>
      <c r="BW29" s="456"/>
      <c r="BX29" s="456"/>
      <c r="BY29" s="456"/>
      <c r="BZ29" s="456"/>
      <c r="CA29" s="456"/>
      <c r="CB29" s="456"/>
      <c r="CC29" s="456"/>
      <c r="CD29" s="456"/>
      <c r="CE29" s="456"/>
      <c r="CF29" s="456"/>
      <c r="CG29" s="455"/>
      <c r="CH29" s="455"/>
      <c r="CI29" s="455"/>
      <c r="CJ29" s="455"/>
      <c r="CK29" s="454">
        <f t="shared" si="4"/>
        <v>0</v>
      </c>
      <c r="CL29" s="454"/>
      <c r="CM29" s="454"/>
      <c r="CN29" s="454"/>
      <c r="CO29" s="454">
        <f t="shared" si="5"/>
        <v>0</v>
      </c>
      <c r="CP29" s="454"/>
      <c r="CQ29" s="454"/>
      <c r="CR29" s="454"/>
      <c r="CS29" s="455"/>
      <c r="CT29" s="455"/>
      <c r="CU29" s="455"/>
      <c r="CV29" s="455"/>
    </row>
    <row r="30" spans="1:100" ht="12" customHeight="1">
      <c r="A30" s="441"/>
      <c r="B30" s="441"/>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6"/>
      <c r="AD30" s="456"/>
      <c r="AE30" s="456"/>
      <c r="AF30" s="456"/>
      <c r="AG30" s="456"/>
      <c r="AH30" s="456"/>
      <c r="AI30" s="456"/>
      <c r="AJ30" s="456"/>
      <c r="AK30" s="456"/>
      <c r="AL30" s="456"/>
      <c r="AM30" s="456"/>
      <c r="AN30" s="456"/>
      <c r="AO30" s="456"/>
      <c r="AP30" s="456"/>
      <c r="AQ30" s="456"/>
      <c r="AR30" s="456"/>
      <c r="AS30" s="456"/>
      <c r="AT30" s="456"/>
      <c r="AU30" s="456"/>
      <c r="AV30" s="456"/>
      <c r="AW30" s="456"/>
      <c r="AX30" s="456"/>
      <c r="AY30" s="456"/>
      <c r="AZ30" s="456"/>
      <c r="BA30" s="456"/>
      <c r="BB30" s="456"/>
      <c r="BC30" s="456"/>
      <c r="BD30" s="456"/>
      <c r="BE30" s="456"/>
      <c r="BF30" s="456"/>
      <c r="BG30" s="456"/>
      <c r="BH30" s="456"/>
      <c r="BI30" s="456"/>
      <c r="BJ30" s="456"/>
      <c r="BK30" s="456"/>
      <c r="BL30" s="456"/>
      <c r="BM30" s="456"/>
      <c r="BN30" s="456"/>
      <c r="BO30" s="456"/>
      <c r="BP30" s="456"/>
      <c r="BQ30" s="456"/>
      <c r="BR30" s="456"/>
      <c r="BS30" s="456"/>
      <c r="BT30" s="456"/>
      <c r="BU30" s="456"/>
      <c r="BV30" s="456"/>
      <c r="BW30" s="456"/>
      <c r="BX30" s="456"/>
      <c r="BY30" s="456"/>
      <c r="BZ30" s="456"/>
      <c r="CA30" s="456"/>
      <c r="CB30" s="456"/>
      <c r="CC30" s="456"/>
      <c r="CD30" s="456"/>
      <c r="CE30" s="456"/>
      <c r="CF30" s="456"/>
      <c r="CG30" s="455"/>
      <c r="CH30" s="455"/>
      <c r="CI30" s="455"/>
      <c r="CJ30" s="455"/>
      <c r="CK30" s="454">
        <f t="shared" si="4"/>
        <v>0</v>
      </c>
      <c r="CL30" s="454"/>
      <c r="CM30" s="454"/>
      <c r="CN30" s="454"/>
      <c r="CO30" s="454">
        <f t="shared" si="5"/>
        <v>0</v>
      </c>
      <c r="CP30" s="454"/>
      <c r="CQ30" s="454"/>
      <c r="CR30" s="454"/>
      <c r="CS30" s="455"/>
      <c r="CT30" s="455"/>
      <c r="CU30" s="455"/>
      <c r="CV30" s="455"/>
    </row>
    <row r="31" spans="1:100" ht="11.25" customHeight="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row>
    <row r="32" spans="1:101" s="9" customFormat="1" ht="30" customHeight="1">
      <c r="A32" s="453" t="s">
        <v>405</v>
      </c>
      <c r="B32" s="453"/>
      <c r="C32" s="453"/>
      <c r="D32" s="453"/>
      <c r="E32" s="453"/>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3"/>
      <c r="AM32" s="453"/>
      <c r="AN32" s="453"/>
      <c r="AO32" s="453"/>
      <c r="AP32" s="453"/>
      <c r="AQ32" s="453"/>
      <c r="AR32" s="453"/>
      <c r="AS32" s="453"/>
      <c r="AT32" s="453"/>
      <c r="AU32" s="453"/>
      <c r="AV32" s="453"/>
      <c r="AW32" s="453"/>
      <c r="AX32" s="453"/>
      <c r="AY32" s="453"/>
      <c r="AZ32" s="453"/>
      <c r="BA32" s="453"/>
      <c r="BB32" s="453"/>
      <c r="BC32" s="453"/>
      <c r="BD32" s="453"/>
      <c r="BE32" s="453"/>
      <c r="BF32" s="453"/>
      <c r="BG32" s="453"/>
      <c r="BH32" s="453"/>
      <c r="BI32" s="453"/>
      <c r="BJ32" s="453"/>
      <c r="BK32" s="453"/>
      <c r="BL32" s="453"/>
      <c r="BM32" s="453"/>
      <c r="BN32" s="453"/>
      <c r="BO32" s="453"/>
      <c r="BP32" s="453"/>
      <c r="BQ32" s="453"/>
      <c r="BR32" s="453"/>
      <c r="BS32" s="453"/>
      <c r="BT32" s="453"/>
      <c r="BU32" s="453"/>
      <c r="BV32" s="453"/>
      <c r="BW32" s="453"/>
      <c r="BX32" s="453"/>
      <c r="BY32" s="453"/>
      <c r="BZ32" s="453"/>
      <c r="CA32" s="453"/>
      <c r="CB32" s="453"/>
      <c r="CC32" s="453"/>
      <c r="CD32" s="453"/>
      <c r="CE32" s="453"/>
      <c r="CF32" s="453"/>
      <c r="CG32" s="453"/>
      <c r="CH32" s="453"/>
      <c r="CI32" s="453"/>
      <c r="CJ32" s="453"/>
      <c r="CK32" s="453"/>
      <c r="CL32" s="453"/>
      <c r="CM32" s="453"/>
      <c r="CN32" s="453"/>
      <c r="CO32" s="453"/>
      <c r="CP32" s="453"/>
      <c r="CQ32" s="453"/>
      <c r="CR32" s="453"/>
      <c r="CS32" s="453"/>
      <c r="CT32" s="453"/>
      <c r="CU32" s="453"/>
      <c r="CV32" s="453"/>
      <c r="CW32" s="11"/>
    </row>
    <row r="33" spans="1:101" s="9" customFormat="1" ht="21" customHeight="1">
      <c r="A33" s="453" t="s">
        <v>83</v>
      </c>
      <c r="B33" s="453"/>
      <c r="C33" s="453"/>
      <c r="D33" s="453"/>
      <c r="E33" s="453"/>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c r="AD33" s="453"/>
      <c r="AE33" s="453"/>
      <c r="AF33" s="453"/>
      <c r="AG33" s="453"/>
      <c r="AH33" s="453"/>
      <c r="AI33" s="453"/>
      <c r="AJ33" s="453"/>
      <c r="AK33" s="453"/>
      <c r="AL33" s="453"/>
      <c r="AM33" s="453"/>
      <c r="AN33" s="453"/>
      <c r="AO33" s="453"/>
      <c r="AP33" s="453"/>
      <c r="AQ33" s="453"/>
      <c r="AR33" s="453"/>
      <c r="AS33" s="453"/>
      <c r="AT33" s="453"/>
      <c r="AU33" s="453"/>
      <c r="AV33" s="453"/>
      <c r="AW33" s="453"/>
      <c r="AX33" s="453"/>
      <c r="AY33" s="453"/>
      <c r="AZ33" s="453"/>
      <c r="BA33" s="453"/>
      <c r="BB33" s="453"/>
      <c r="BC33" s="453"/>
      <c r="BD33" s="453"/>
      <c r="BE33" s="453"/>
      <c r="BF33" s="453"/>
      <c r="BG33" s="453"/>
      <c r="BH33" s="453"/>
      <c r="BI33" s="453"/>
      <c r="BJ33" s="453"/>
      <c r="BK33" s="453"/>
      <c r="BL33" s="453"/>
      <c r="BM33" s="453"/>
      <c r="BN33" s="453"/>
      <c r="BO33" s="453"/>
      <c r="BP33" s="453"/>
      <c r="BQ33" s="453"/>
      <c r="BR33" s="453"/>
      <c r="BS33" s="453"/>
      <c r="BT33" s="453"/>
      <c r="BU33" s="453"/>
      <c r="BV33" s="453"/>
      <c r="BW33" s="453"/>
      <c r="BX33" s="453"/>
      <c r="BY33" s="453"/>
      <c r="BZ33" s="453"/>
      <c r="CA33" s="453"/>
      <c r="CB33" s="453"/>
      <c r="CC33" s="453"/>
      <c r="CD33" s="453"/>
      <c r="CE33" s="453"/>
      <c r="CF33" s="453"/>
      <c r="CG33" s="453"/>
      <c r="CH33" s="453"/>
      <c r="CI33" s="453"/>
      <c r="CJ33" s="453"/>
      <c r="CK33" s="453"/>
      <c r="CL33" s="453"/>
      <c r="CM33" s="453"/>
      <c r="CN33" s="453"/>
      <c r="CO33" s="453"/>
      <c r="CP33" s="453"/>
      <c r="CQ33" s="453"/>
      <c r="CR33" s="453"/>
      <c r="CS33" s="453"/>
      <c r="CT33" s="453"/>
      <c r="CU33" s="453"/>
      <c r="CV33" s="453"/>
      <c r="CW33" s="11"/>
    </row>
    <row r="34" spans="1:101" s="9" customFormat="1" ht="30" customHeight="1">
      <c r="A34" s="452" t="s">
        <v>502</v>
      </c>
      <c r="B34" s="452"/>
      <c r="C34" s="452"/>
      <c r="D34" s="452"/>
      <c r="E34" s="452"/>
      <c r="F34" s="452"/>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52"/>
      <c r="AL34" s="452"/>
      <c r="AM34" s="452"/>
      <c r="AN34" s="452"/>
      <c r="AO34" s="452"/>
      <c r="AP34" s="452"/>
      <c r="AQ34" s="452"/>
      <c r="AR34" s="452"/>
      <c r="AS34" s="452"/>
      <c r="AT34" s="452"/>
      <c r="AU34" s="452"/>
      <c r="AV34" s="452"/>
      <c r="AW34" s="452"/>
      <c r="AX34" s="452"/>
      <c r="AY34" s="452"/>
      <c r="AZ34" s="452"/>
      <c r="BA34" s="452"/>
      <c r="BB34" s="452"/>
      <c r="BC34" s="452"/>
      <c r="BD34" s="452"/>
      <c r="BE34" s="452"/>
      <c r="BF34" s="452"/>
      <c r="BG34" s="452"/>
      <c r="BH34" s="452"/>
      <c r="BI34" s="452"/>
      <c r="BJ34" s="452"/>
      <c r="BK34" s="452"/>
      <c r="BL34" s="452"/>
      <c r="BM34" s="452"/>
      <c r="BN34" s="452"/>
      <c r="BO34" s="452"/>
      <c r="BP34" s="452"/>
      <c r="BQ34" s="452"/>
      <c r="BR34" s="452"/>
      <c r="BS34" s="452"/>
      <c r="BT34" s="452"/>
      <c r="BU34" s="452"/>
      <c r="BV34" s="452"/>
      <c r="BW34" s="452"/>
      <c r="BX34" s="452"/>
      <c r="BY34" s="452"/>
      <c r="BZ34" s="452"/>
      <c r="CA34" s="452"/>
      <c r="CB34" s="452"/>
      <c r="CC34" s="452"/>
      <c r="CD34" s="452"/>
      <c r="CE34" s="452"/>
      <c r="CF34" s="452"/>
      <c r="CG34" s="452"/>
      <c r="CH34" s="452"/>
      <c r="CI34" s="452"/>
      <c r="CJ34" s="452"/>
      <c r="CK34" s="452"/>
      <c r="CL34" s="452"/>
      <c r="CM34" s="452"/>
      <c r="CN34" s="452"/>
      <c r="CO34" s="452"/>
      <c r="CP34" s="452"/>
      <c r="CQ34" s="452"/>
      <c r="CR34" s="452"/>
      <c r="CS34" s="452"/>
      <c r="CT34" s="452"/>
      <c r="CU34" s="452"/>
      <c r="CV34" s="452"/>
      <c r="CW34" s="12"/>
    </row>
    <row r="35" spans="1:101" s="9" customFormat="1" ht="21" customHeight="1">
      <c r="A35" s="452" t="s">
        <v>501</v>
      </c>
      <c r="B35" s="452"/>
      <c r="C35" s="452"/>
      <c r="D35" s="452"/>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c r="AC35" s="452"/>
      <c r="AD35" s="452"/>
      <c r="AE35" s="452"/>
      <c r="AF35" s="452"/>
      <c r="AG35" s="452"/>
      <c r="AH35" s="452"/>
      <c r="AI35" s="452"/>
      <c r="AJ35" s="452"/>
      <c r="AK35" s="452"/>
      <c r="AL35" s="452"/>
      <c r="AM35" s="452"/>
      <c r="AN35" s="452"/>
      <c r="AO35" s="452"/>
      <c r="AP35" s="452"/>
      <c r="AQ35" s="452"/>
      <c r="AR35" s="452"/>
      <c r="AS35" s="452"/>
      <c r="AT35" s="452"/>
      <c r="AU35" s="452"/>
      <c r="AV35" s="452"/>
      <c r="AW35" s="452"/>
      <c r="AX35" s="452"/>
      <c r="AY35" s="452"/>
      <c r="AZ35" s="452"/>
      <c r="BA35" s="452"/>
      <c r="BB35" s="452"/>
      <c r="BC35" s="452"/>
      <c r="BD35" s="452"/>
      <c r="BE35" s="452"/>
      <c r="BF35" s="452"/>
      <c r="BG35" s="452"/>
      <c r="BH35" s="452"/>
      <c r="BI35" s="452"/>
      <c r="BJ35" s="452"/>
      <c r="BK35" s="452"/>
      <c r="BL35" s="452"/>
      <c r="BM35" s="452"/>
      <c r="BN35" s="452"/>
      <c r="BO35" s="452"/>
      <c r="BP35" s="452"/>
      <c r="BQ35" s="452"/>
      <c r="BR35" s="452"/>
      <c r="BS35" s="452"/>
      <c r="BT35" s="452"/>
      <c r="BU35" s="452"/>
      <c r="BV35" s="452"/>
      <c r="BW35" s="452"/>
      <c r="BX35" s="452"/>
      <c r="BY35" s="452"/>
      <c r="BZ35" s="452"/>
      <c r="CA35" s="452"/>
      <c r="CB35" s="452"/>
      <c r="CC35" s="452"/>
      <c r="CD35" s="452"/>
      <c r="CE35" s="452"/>
      <c r="CF35" s="452"/>
      <c r="CG35" s="452"/>
      <c r="CH35" s="452"/>
      <c r="CI35" s="452"/>
      <c r="CJ35" s="452"/>
      <c r="CK35" s="452"/>
      <c r="CL35" s="452"/>
      <c r="CM35" s="452"/>
      <c r="CN35" s="452"/>
      <c r="CO35" s="452"/>
      <c r="CP35" s="452"/>
      <c r="CQ35" s="452"/>
      <c r="CR35" s="452"/>
      <c r="CS35" s="452"/>
      <c r="CT35" s="452"/>
      <c r="CU35" s="452"/>
      <c r="CV35" s="452"/>
      <c r="CW35" s="12"/>
    </row>
    <row r="36" spans="1:101" s="9" customFormat="1" ht="30" customHeight="1">
      <c r="A36" s="453" t="s">
        <v>0</v>
      </c>
      <c r="B36" s="453"/>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3"/>
      <c r="AY36" s="453"/>
      <c r="AZ36" s="453"/>
      <c r="BA36" s="453"/>
      <c r="BB36" s="453"/>
      <c r="BC36" s="453"/>
      <c r="BD36" s="453"/>
      <c r="BE36" s="453"/>
      <c r="BF36" s="453"/>
      <c r="BG36" s="453"/>
      <c r="BH36" s="453"/>
      <c r="BI36" s="453"/>
      <c r="BJ36" s="453"/>
      <c r="BK36" s="453"/>
      <c r="BL36" s="453"/>
      <c r="BM36" s="453"/>
      <c r="BN36" s="453"/>
      <c r="BO36" s="453"/>
      <c r="BP36" s="453"/>
      <c r="BQ36" s="453"/>
      <c r="BR36" s="453"/>
      <c r="BS36" s="453"/>
      <c r="BT36" s="453"/>
      <c r="BU36" s="453"/>
      <c r="BV36" s="453"/>
      <c r="BW36" s="453"/>
      <c r="BX36" s="453"/>
      <c r="BY36" s="453"/>
      <c r="BZ36" s="453"/>
      <c r="CA36" s="453"/>
      <c r="CB36" s="453"/>
      <c r="CC36" s="453"/>
      <c r="CD36" s="453"/>
      <c r="CE36" s="453"/>
      <c r="CF36" s="453"/>
      <c r="CG36" s="453"/>
      <c r="CH36" s="453"/>
      <c r="CI36" s="453"/>
      <c r="CJ36" s="453"/>
      <c r="CK36" s="453"/>
      <c r="CL36" s="453"/>
      <c r="CM36" s="453"/>
      <c r="CN36" s="453"/>
      <c r="CO36" s="453"/>
      <c r="CP36" s="453"/>
      <c r="CQ36" s="453"/>
      <c r="CR36" s="453"/>
      <c r="CS36" s="453"/>
      <c r="CT36" s="453"/>
      <c r="CU36" s="453"/>
      <c r="CV36" s="453"/>
      <c r="CW36" s="11"/>
    </row>
    <row r="37" spans="1:101" s="9" customFormat="1" ht="30" customHeight="1">
      <c r="A37" s="453" t="s">
        <v>5</v>
      </c>
      <c r="B37" s="453"/>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3"/>
      <c r="AY37" s="453"/>
      <c r="AZ37" s="453"/>
      <c r="BA37" s="453"/>
      <c r="BB37" s="453"/>
      <c r="BC37" s="453"/>
      <c r="BD37" s="453"/>
      <c r="BE37" s="453"/>
      <c r="BF37" s="453"/>
      <c r="BG37" s="453"/>
      <c r="BH37" s="453"/>
      <c r="BI37" s="453"/>
      <c r="BJ37" s="453"/>
      <c r="BK37" s="453"/>
      <c r="BL37" s="453"/>
      <c r="BM37" s="453"/>
      <c r="BN37" s="453"/>
      <c r="BO37" s="453"/>
      <c r="BP37" s="453"/>
      <c r="BQ37" s="453"/>
      <c r="BR37" s="453"/>
      <c r="BS37" s="453"/>
      <c r="BT37" s="453"/>
      <c r="BU37" s="453"/>
      <c r="BV37" s="453"/>
      <c r="BW37" s="453"/>
      <c r="BX37" s="453"/>
      <c r="BY37" s="453"/>
      <c r="BZ37" s="453"/>
      <c r="CA37" s="453"/>
      <c r="CB37" s="453"/>
      <c r="CC37" s="453"/>
      <c r="CD37" s="453"/>
      <c r="CE37" s="453"/>
      <c r="CF37" s="453"/>
      <c r="CG37" s="453"/>
      <c r="CH37" s="453"/>
      <c r="CI37" s="453"/>
      <c r="CJ37" s="453"/>
      <c r="CK37" s="453"/>
      <c r="CL37" s="453"/>
      <c r="CM37" s="453"/>
      <c r="CN37" s="453"/>
      <c r="CO37" s="453"/>
      <c r="CP37" s="453"/>
      <c r="CQ37" s="453"/>
      <c r="CR37" s="453"/>
      <c r="CS37" s="453"/>
      <c r="CT37" s="453"/>
      <c r="CU37" s="453"/>
      <c r="CV37" s="453"/>
      <c r="CW37" s="11"/>
    </row>
    <row r="38" spans="1:101" s="9" customFormat="1" ht="21" customHeight="1">
      <c r="A38" s="453" t="s">
        <v>1</v>
      </c>
      <c r="B38" s="453"/>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3"/>
      <c r="AY38" s="453"/>
      <c r="AZ38" s="453"/>
      <c r="BA38" s="453"/>
      <c r="BB38" s="453"/>
      <c r="BC38" s="453"/>
      <c r="BD38" s="453"/>
      <c r="BE38" s="453"/>
      <c r="BF38" s="453"/>
      <c r="BG38" s="453"/>
      <c r="BH38" s="453"/>
      <c r="BI38" s="453"/>
      <c r="BJ38" s="453"/>
      <c r="BK38" s="453"/>
      <c r="BL38" s="453"/>
      <c r="BM38" s="453"/>
      <c r="BN38" s="453"/>
      <c r="BO38" s="453"/>
      <c r="BP38" s="453"/>
      <c r="BQ38" s="453"/>
      <c r="BR38" s="453"/>
      <c r="BS38" s="453"/>
      <c r="BT38" s="453"/>
      <c r="BU38" s="453"/>
      <c r="BV38" s="453"/>
      <c r="BW38" s="453"/>
      <c r="BX38" s="453"/>
      <c r="BY38" s="453"/>
      <c r="BZ38" s="453"/>
      <c r="CA38" s="453"/>
      <c r="CB38" s="453"/>
      <c r="CC38" s="453"/>
      <c r="CD38" s="453"/>
      <c r="CE38" s="453"/>
      <c r="CF38" s="453"/>
      <c r="CG38" s="453"/>
      <c r="CH38" s="453"/>
      <c r="CI38" s="453"/>
      <c r="CJ38" s="453"/>
      <c r="CK38" s="453"/>
      <c r="CL38" s="453"/>
      <c r="CM38" s="453"/>
      <c r="CN38" s="453"/>
      <c r="CO38" s="453"/>
      <c r="CP38" s="453"/>
      <c r="CQ38" s="453"/>
      <c r="CR38" s="453"/>
      <c r="CS38" s="453"/>
      <c r="CT38" s="453"/>
      <c r="CU38" s="453"/>
      <c r="CV38" s="453"/>
      <c r="CW38" s="11"/>
    </row>
    <row r="39" spans="1:101" s="10" customFormat="1" ht="18" customHeight="1">
      <c r="A39" s="453" t="s">
        <v>2</v>
      </c>
      <c r="B39" s="453"/>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3"/>
      <c r="AY39" s="453"/>
      <c r="AZ39" s="453"/>
      <c r="BA39" s="453"/>
      <c r="BB39" s="453"/>
      <c r="BC39" s="453"/>
      <c r="BD39" s="453"/>
      <c r="BE39" s="453"/>
      <c r="BF39" s="453"/>
      <c r="BG39" s="453"/>
      <c r="BH39" s="453"/>
      <c r="BI39" s="453"/>
      <c r="BJ39" s="453"/>
      <c r="BK39" s="453"/>
      <c r="BL39" s="453"/>
      <c r="BM39" s="453"/>
      <c r="BN39" s="453"/>
      <c r="BO39" s="453"/>
      <c r="BP39" s="453"/>
      <c r="BQ39" s="453"/>
      <c r="BR39" s="453"/>
      <c r="BS39" s="453"/>
      <c r="BT39" s="453"/>
      <c r="BU39" s="453"/>
      <c r="BV39" s="453"/>
      <c r="BW39" s="453"/>
      <c r="BX39" s="453"/>
      <c r="BY39" s="453"/>
      <c r="BZ39" s="453"/>
      <c r="CA39" s="453"/>
      <c r="CB39" s="453"/>
      <c r="CC39" s="453"/>
      <c r="CD39" s="453"/>
      <c r="CE39" s="453"/>
      <c r="CF39" s="453"/>
      <c r="CG39" s="453"/>
      <c r="CH39" s="453"/>
      <c r="CI39" s="453"/>
      <c r="CJ39" s="453"/>
      <c r="CK39" s="453"/>
      <c r="CL39" s="453"/>
      <c r="CM39" s="453"/>
      <c r="CN39" s="453"/>
      <c r="CO39" s="453"/>
      <c r="CP39" s="453"/>
      <c r="CQ39" s="453"/>
      <c r="CR39" s="453"/>
      <c r="CS39" s="453"/>
      <c r="CT39" s="453"/>
      <c r="CU39" s="453"/>
      <c r="CV39" s="453"/>
      <c r="CW39" s="11"/>
    </row>
    <row r="40" spans="1:101" s="10" customFormat="1" ht="18" customHeight="1">
      <c r="A40" s="453" t="s">
        <v>3</v>
      </c>
      <c r="B40" s="453"/>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3"/>
      <c r="AO40" s="453"/>
      <c r="AP40" s="453"/>
      <c r="AQ40" s="453"/>
      <c r="AR40" s="453"/>
      <c r="AS40" s="453"/>
      <c r="AT40" s="453"/>
      <c r="AU40" s="453"/>
      <c r="AV40" s="453"/>
      <c r="AW40" s="453"/>
      <c r="AX40" s="453"/>
      <c r="AY40" s="453"/>
      <c r="AZ40" s="453"/>
      <c r="BA40" s="453"/>
      <c r="BB40" s="453"/>
      <c r="BC40" s="453"/>
      <c r="BD40" s="453"/>
      <c r="BE40" s="453"/>
      <c r="BF40" s="453"/>
      <c r="BG40" s="453"/>
      <c r="BH40" s="453"/>
      <c r="BI40" s="453"/>
      <c r="BJ40" s="453"/>
      <c r="BK40" s="453"/>
      <c r="BL40" s="453"/>
      <c r="BM40" s="453"/>
      <c r="BN40" s="453"/>
      <c r="BO40" s="453"/>
      <c r="BP40" s="453"/>
      <c r="BQ40" s="453"/>
      <c r="BR40" s="453"/>
      <c r="BS40" s="453"/>
      <c r="BT40" s="453"/>
      <c r="BU40" s="453"/>
      <c r="BV40" s="453"/>
      <c r="BW40" s="453"/>
      <c r="BX40" s="453"/>
      <c r="BY40" s="453"/>
      <c r="BZ40" s="453"/>
      <c r="CA40" s="453"/>
      <c r="CB40" s="453"/>
      <c r="CC40" s="453"/>
      <c r="CD40" s="453"/>
      <c r="CE40" s="453"/>
      <c r="CF40" s="453"/>
      <c r="CG40" s="453"/>
      <c r="CH40" s="453"/>
      <c r="CI40" s="453"/>
      <c r="CJ40" s="453"/>
      <c r="CK40" s="453"/>
      <c r="CL40" s="453"/>
      <c r="CM40" s="453"/>
      <c r="CN40" s="453"/>
      <c r="CO40" s="453"/>
      <c r="CP40" s="453"/>
      <c r="CQ40" s="453"/>
      <c r="CR40" s="453"/>
      <c r="CS40" s="453"/>
      <c r="CT40" s="453"/>
      <c r="CU40" s="453"/>
      <c r="CV40" s="453"/>
      <c r="CW40" s="11"/>
    </row>
    <row r="41" spans="1:101" s="10" customFormat="1" ht="18" customHeight="1">
      <c r="A41" s="453" t="s">
        <v>4</v>
      </c>
      <c r="B41" s="453"/>
      <c r="C41" s="453"/>
      <c r="D41" s="453"/>
      <c r="E41" s="453"/>
      <c r="F41" s="453"/>
      <c r="G41" s="453"/>
      <c r="H41" s="453"/>
      <c r="I41" s="453"/>
      <c r="J41" s="453"/>
      <c r="K41" s="453"/>
      <c r="L41" s="453"/>
      <c r="M41" s="453"/>
      <c r="N41" s="453"/>
      <c r="O41" s="453"/>
      <c r="P41" s="453"/>
      <c r="Q41" s="453"/>
      <c r="R41" s="453"/>
      <c r="S41" s="453"/>
      <c r="T41" s="453"/>
      <c r="U41" s="453"/>
      <c r="V41" s="453"/>
      <c r="W41" s="453"/>
      <c r="X41" s="453"/>
      <c r="Y41" s="453"/>
      <c r="Z41" s="453"/>
      <c r="AA41" s="453"/>
      <c r="AB41" s="453"/>
      <c r="AC41" s="453"/>
      <c r="AD41" s="453"/>
      <c r="AE41" s="453"/>
      <c r="AF41" s="453"/>
      <c r="AG41" s="453"/>
      <c r="AH41" s="453"/>
      <c r="AI41" s="453"/>
      <c r="AJ41" s="453"/>
      <c r="AK41" s="453"/>
      <c r="AL41" s="453"/>
      <c r="AM41" s="453"/>
      <c r="AN41" s="453"/>
      <c r="AO41" s="453"/>
      <c r="AP41" s="453"/>
      <c r="AQ41" s="453"/>
      <c r="AR41" s="453"/>
      <c r="AS41" s="453"/>
      <c r="AT41" s="453"/>
      <c r="AU41" s="453"/>
      <c r="AV41" s="453"/>
      <c r="AW41" s="453"/>
      <c r="AX41" s="453"/>
      <c r="AY41" s="453"/>
      <c r="AZ41" s="453"/>
      <c r="BA41" s="453"/>
      <c r="BB41" s="453"/>
      <c r="BC41" s="453"/>
      <c r="BD41" s="453"/>
      <c r="BE41" s="453"/>
      <c r="BF41" s="453"/>
      <c r="BG41" s="453"/>
      <c r="BH41" s="453"/>
      <c r="BI41" s="453"/>
      <c r="BJ41" s="453"/>
      <c r="BK41" s="453"/>
      <c r="BL41" s="453"/>
      <c r="BM41" s="453"/>
      <c r="BN41" s="453"/>
      <c r="BO41" s="453"/>
      <c r="BP41" s="453"/>
      <c r="BQ41" s="453"/>
      <c r="BR41" s="453"/>
      <c r="BS41" s="453"/>
      <c r="BT41" s="453"/>
      <c r="BU41" s="453"/>
      <c r="BV41" s="453"/>
      <c r="BW41" s="453"/>
      <c r="BX41" s="453"/>
      <c r="BY41" s="453"/>
      <c r="BZ41" s="453"/>
      <c r="CA41" s="453"/>
      <c r="CB41" s="453"/>
      <c r="CC41" s="453"/>
      <c r="CD41" s="453"/>
      <c r="CE41" s="453"/>
      <c r="CF41" s="453"/>
      <c r="CG41" s="453"/>
      <c r="CH41" s="453"/>
      <c r="CI41" s="453"/>
      <c r="CJ41" s="453"/>
      <c r="CK41" s="453"/>
      <c r="CL41" s="453"/>
      <c r="CM41" s="453"/>
      <c r="CN41" s="453"/>
      <c r="CO41" s="453"/>
      <c r="CP41" s="453"/>
      <c r="CQ41" s="453"/>
      <c r="CR41" s="453"/>
      <c r="CS41" s="453"/>
      <c r="CT41" s="453"/>
      <c r="CU41" s="453"/>
      <c r="CV41" s="453"/>
      <c r="CW41" s="11"/>
    </row>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3.5" customHeight="1"/>
    <row r="57" ht="11.25" customHeight="1"/>
    <row r="58" ht="11.25" customHeight="1"/>
    <row r="59" ht="11.25" customHeight="1"/>
    <row r="60" ht="13.5" customHeight="1"/>
    <row r="61" ht="14.25" customHeight="1"/>
  </sheetData>
  <sheetProtection/>
  <mergeCells count="831">
    <mergeCell ref="AK8:AL8"/>
    <mergeCell ref="AM8:AN8"/>
    <mergeCell ref="A7:B23"/>
    <mergeCell ref="AC8:AD8"/>
    <mergeCell ref="AE8:AF8"/>
    <mergeCell ref="AG8:AH8"/>
    <mergeCell ref="AI8:AJ8"/>
    <mergeCell ref="AC9:AD9"/>
    <mergeCell ref="AE9:AF9"/>
    <mergeCell ref="AG9:AH9"/>
    <mergeCell ref="AO8:AP8"/>
    <mergeCell ref="AQ8:AR8"/>
    <mergeCell ref="AS8:AT8"/>
    <mergeCell ref="AU8:AV8"/>
    <mergeCell ref="AW8:AX8"/>
    <mergeCell ref="AY8:AZ8"/>
    <mergeCell ref="BA8:BB8"/>
    <mergeCell ref="BC8:BD8"/>
    <mergeCell ref="BE8:BF8"/>
    <mergeCell ref="BG8:BH8"/>
    <mergeCell ref="BI8:BJ8"/>
    <mergeCell ref="BK8:BL8"/>
    <mergeCell ref="BW8:BX8"/>
    <mergeCell ref="BY8:BZ8"/>
    <mergeCell ref="CA8:CB8"/>
    <mergeCell ref="BM8:BN8"/>
    <mergeCell ref="BO8:BP8"/>
    <mergeCell ref="BQ8:BR8"/>
    <mergeCell ref="BS8:BT8"/>
    <mergeCell ref="CC8:CD8"/>
    <mergeCell ref="CE8:CF8"/>
    <mergeCell ref="AC10:AD10"/>
    <mergeCell ref="AI9:AJ9"/>
    <mergeCell ref="AK9:AL9"/>
    <mergeCell ref="AM9:AN9"/>
    <mergeCell ref="AO9:AP9"/>
    <mergeCell ref="AQ9:AR9"/>
    <mergeCell ref="AS9:AT9"/>
    <mergeCell ref="BU8:BV8"/>
    <mergeCell ref="BI26:BJ26"/>
    <mergeCell ref="AU9:AV9"/>
    <mergeCell ref="AW9:AX9"/>
    <mergeCell ref="AY9:AZ9"/>
    <mergeCell ref="BA9:BB9"/>
    <mergeCell ref="BA10:BB10"/>
    <mergeCell ref="BC10:BD10"/>
    <mergeCell ref="BE10:BF10"/>
    <mergeCell ref="BG10:BH10"/>
    <mergeCell ref="BI10:BJ10"/>
    <mergeCell ref="BM9:BN9"/>
    <mergeCell ref="BO9:BP9"/>
    <mergeCell ref="BQ9:BR9"/>
    <mergeCell ref="BC9:BD9"/>
    <mergeCell ref="BE9:BF9"/>
    <mergeCell ref="BG9:BH9"/>
    <mergeCell ref="BI9:BJ9"/>
    <mergeCell ref="C7:I9"/>
    <mergeCell ref="U7:AB9"/>
    <mergeCell ref="CA9:CB9"/>
    <mergeCell ref="CC9:CD9"/>
    <mergeCell ref="AC7:AP7"/>
    <mergeCell ref="AQ7:BD7"/>
    <mergeCell ref="BE7:BR7"/>
    <mergeCell ref="BS7:CF7"/>
    <mergeCell ref="BS9:BT9"/>
    <mergeCell ref="BU9:BV9"/>
    <mergeCell ref="CK7:CN9"/>
    <mergeCell ref="CO7:CR9"/>
    <mergeCell ref="J7:P9"/>
    <mergeCell ref="CS7:CV9"/>
    <mergeCell ref="Q7:R9"/>
    <mergeCell ref="S7:T9"/>
    <mergeCell ref="CE9:CF9"/>
    <mergeCell ref="BW9:BX9"/>
    <mergeCell ref="BY9:BZ9"/>
    <mergeCell ref="BK9:BL9"/>
    <mergeCell ref="C10:I10"/>
    <mergeCell ref="J10:P10"/>
    <mergeCell ref="Q10:R10"/>
    <mergeCell ref="S10:T10"/>
    <mergeCell ref="U10:AB10"/>
    <mergeCell ref="AE10:AF10"/>
    <mergeCell ref="AG10:AH10"/>
    <mergeCell ref="AI10:AJ10"/>
    <mergeCell ref="AK10:AL10"/>
    <mergeCell ref="AM10:AN10"/>
    <mergeCell ref="AO10:AP10"/>
    <mergeCell ref="AQ10:AR10"/>
    <mergeCell ref="AS10:AT10"/>
    <mergeCell ref="AU10:AV10"/>
    <mergeCell ref="AW10:AX10"/>
    <mergeCell ref="AY10:AZ10"/>
    <mergeCell ref="BK10:BL10"/>
    <mergeCell ref="BM10:BN10"/>
    <mergeCell ref="BO10:BP10"/>
    <mergeCell ref="BQ10:BR10"/>
    <mergeCell ref="BS10:BT10"/>
    <mergeCell ref="BU10:BV10"/>
    <mergeCell ref="BW10:BX10"/>
    <mergeCell ref="BY10:BZ10"/>
    <mergeCell ref="CA10:CB10"/>
    <mergeCell ref="CC10:CD10"/>
    <mergeCell ref="CE10:CF10"/>
    <mergeCell ref="CK10:CN10"/>
    <mergeCell ref="CO10:CR10"/>
    <mergeCell ref="CS10:CV10"/>
    <mergeCell ref="C11:I11"/>
    <mergeCell ref="J11:P11"/>
    <mergeCell ref="Q11:R11"/>
    <mergeCell ref="S11:T11"/>
    <mergeCell ref="U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K11:CN11"/>
    <mergeCell ref="CO11:CR11"/>
    <mergeCell ref="CS11:CV11"/>
    <mergeCell ref="C12:I12"/>
    <mergeCell ref="J12:P12"/>
    <mergeCell ref="Q12:R12"/>
    <mergeCell ref="S12:T12"/>
    <mergeCell ref="U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K12:CN12"/>
    <mergeCell ref="CO12:CR12"/>
    <mergeCell ref="CS12:CV12"/>
    <mergeCell ref="C13:I13"/>
    <mergeCell ref="J13:P13"/>
    <mergeCell ref="Q13:R13"/>
    <mergeCell ref="S13:T13"/>
    <mergeCell ref="U13:AB13"/>
    <mergeCell ref="AC13:AD13"/>
    <mergeCell ref="AE13:AF13"/>
    <mergeCell ref="AG13:AH13"/>
    <mergeCell ref="AI13:AJ13"/>
    <mergeCell ref="AK13:AL13"/>
    <mergeCell ref="AM13:AN13"/>
    <mergeCell ref="AO13:AP13"/>
    <mergeCell ref="AQ13:AR13"/>
    <mergeCell ref="AS13:AT13"/>
    <mergeCell ref="AU13:AV13"/>
    <mergeCell ref="AW13:AX13"/>
    <mergeCell ref="AY13:AZ13"/>
    <mergeCell ref="BA13:BB13"/>
    <mergeCell ref="BC13:BD13"/>
    <mergeCell ref="BE13:BF13"/>
    <mergeCell ref="BG13:BH13"/>
    <mergeCell ref="BI13:BJ13"/>
    <mergeCell ref="BK13:BL13"/>
    <mergeCell ref="BM13:BN13"/>
    <mergeCell ref="BO13:BP13"/>
    <mergeCell ref="BQ13:BR13"/>
    <mergeCell ref="BS13:BT13"/>
    <mergeCell ref="BU13:BV13"/>
    <mergeCell ref="BW13:BX13"/>
    <mergeCell ref="BY13:BZ13"/>
    <mergeCell ref="CA13:CB13"/>
    <mergeCell ref="CC13:CD13"/>
    <mergeCell ref="CE13:CF13"/>
    <mergeCell ref="CK13:CN13"/>
    <mergeCell ref="CO13:CR13"/>
    <mergeCell ref="CS13:CV13"/>
    <mergeCell ref="C14:I14"/>
    <mergeCell ref="J14:P14"/>
    <mergeCell ref="Q14:R14"/>
    <mergeCell ref="S14:T14"/>
    <mergeCell ref="U14:AB14"/>
    <mergeCell ref="AC14:AD14"/>
    <mergeCell ref="AE14:AF14"/>
    <mergeCell ref="AG14:AH14"/>
    <mergeCell ref="AI14:AJ14"/>
    <mergeCell ref="AK14:AL14"/>
    <mergeCell ref="AM14:AN14"/>
    <mergeCell ref="AO14:AP14"/>
    <mergeCell ref="AQ14:AR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BW14:BX14"/>
    <mergeCell ref="BY14:BZ14"/>
    <mergeCell ref="CA14:CB14"/>
    <mergeCell ref="CC14:CD14"/>
    <mergeCell ref="CE14:CF14"/>
    <mergeCell ref="CK14:CN14"/>
    <mergeCell ref="CO14:CR14"/>
    <mergeCell ref="CS14:CV14"/>
    <mergeCell ref="C15:I15"/>
    <mergeCell ref="J15:P15"/>
    <mergeCell ref="Q15:R15"/>
    <mergeCell ref="S15:T15"/>
    <mergeCell ref="U15:AB15"/>
    <mergeCell ref="AC15:AD15"/>
    <mergeCell ref="AE15:AF15"/>
    <mergeCell ref="AG15:AH15"/>
    <mergeCell ref="AI15:AJ15"/>
    <mergeCell ref="AK15:AL15"/>
    <mergeCell ref="AM15:AN15"/>
    <mergeCell ref="AO15:AP15"/>
    <mergeCell ref="AQ15:AR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BQ15:BR15"/>
    <mergeCell ref="BS15:BT15"/>
    <mergeCell ref="BU15:BV15"/>
    <mergeCell ref="BW15:BX15"/>
    <mergeCell ref="BY15:BZ15"/>
    <mergeCell ref="CA15:CB15"/>
    <mergeCell ref="CC15:CD15"/>
    <mergeCell ref="CE15:CF15"/>
    <mergeCell ref="CK15:CN15"/>
    <mergeCell ref="CO15:CR15"/>
    <mergeCell ref="CS15:CV15"/>
    <mergeCell ref="C16:I16"/>
    <mergeCell ref="J16:P16"/>
    <mergeCell ref="Q16:R16"/>
    <mergeCell ref="S16:T16"/>
    <mergeCell ref="U16:AB16"/>
    <mergeCell ref="AC16:AD16"/>
    <mergeCell ref="AE16:AF16"/>
    <mergeCell ref="AG16:AH16"/>
    <mergeCell ref="AI16:AJ16"/>
    <mergeCell ref="AK16:AL16"/>
    <mergeCell ref="AM16:AN16"/>
    <mergeCell ref="AO16:AP16"/>
    <mergeCell ref="AQ16:AR16"/>
    <mergeCell ref="AS16:AT16"/>
    <mergeCell ref="AU16:AV16"/>
    <mergeCell ref="AW16:AX16"/>
    <mergeCell ref="BK16:BL16"/>
    <mergeCell ref="BM16:BN16"/>
    <mergeCell ref="AY16:AZ16"/>
    <mergeCell ref="BA16:BB16"/>
    <mergeCell ref="BC16:BD16"/>
    <mergeCell ref="BE16:BF16"/>
    <mergeCell ref="CK16:CN16"/>
    <mergeCell ref="CO16:CR16"/>
    <mergeCell ref="CS16:CV16"/>
    <mergeCell ref="BW16:BX16"/>
    <mergeCell ref="BY16:BZ16"/>
    <mergeCell ref="CA16:CB16"/>
    <mergeCell ref="CC16:CD16"/>
    <mergeCell ref="CE16:CF16"/>
    <mergeCell ref="CG16:CJ16"/>
    <mergeCell ref="BO16:BP16"/>
    <mergeCell ref="BQ16:BR16"/>
    <mergeCell ref="BS16:BT16"/>
    <mergeCell ref="BU16:BV16"/>
    <mergeCell ref="BG16:BH16"/>
    <mergeCell ref="BI16:BJ16"/>
    <mergeCell ref="C17:I17"/>
    <mergeCell ref="J17:P17"/>
    <mergeCell ref="Q17:R17"/>
    <mergeCell ref="S17:T17"/>
    <mergeCell ref="AG17:AH17"/>
    <mergeCell ref="AI17:AJ17"/>
    <mergeCell ref="U17:AB17"/>
    <mergeCell ref="AC17:AD17"/>
    <mergeCell ref="AE17:AF17"/>
    <mergeCell ref="AK17:AL17"/>
    <mergeCell ref="AM17:AN17"/>
    <mergeCell ref="AO17:AP17"/>
    <mergeCell ref="AQ17:AR17"/>
    <mergeCell ref="AS17:AT17"/>
    <mergeCell ref="AU17:AV17"/>
    <mergeCell ref="AW17:AX17"/>
    <mergeCell ref="AY17:AZ17"/>
    <mergeCell ref="BA17:BB17"/>
    <mergeCell ref="BC17:BD17"/>
    <mergeCell ref="BE17:BF17"/>
    <mergeCell ref="BG17:BH17"/>
    <mergeCell ref="BI17:BJ17"/>
    <mergeCell ref="BK17:BL17"/>
    <mergeCell ref="BM17:BN17"/>
    <mergeCell ref="BO17:BP17"/>
    <mergeCell ref="BQ17:BR17"/>
    <mergeCell ref="BS17:BT17"/>
    <mergeCell ref="BU17:BV17"/>
    <mergeCell ref="BW17:BX17"/>
    <mergeCell ref="BY17:BZ17"/>
    <mergeCell ref="CA17:CB17"/>
    <mergeCell ref="CC17:CD17"/>
    <mergeCell ref="CE17:CF17"/>
    <mergeCell ref="CK17:CN17"/>
    <mergeCell ref="CO17:CR17"/>
    <mergeCell ref="CG17:CJ17"/>
    <mergeCell ref="CS17:CV17"/>
    <mergeCell ref="C18:I18"/>
    <mergeCell ref="J18:P18"/>
    <mergeCell ref="Q18:R18"/>
    <mergeCell ref="S18:T18"/>
    <mergeCell ref="U18:AB18"/>
    <mergeCell ref="AC18:AD18"/>
    <mergeCell ref="AE18:AF18"/>
    <mergeCell ref="AG18:AH18"/>
    <mergeCell ref="AI18:AJ18"/>
    <mergeCell ref="AK18:AL18"/>
    <mergeCell ref="AM18:AN18"/>
    <mergeCell ref="AO18:AP18"/>
    <mergeCell ref="AQ18:AR18"/>
    <mergeCell ref="AS18:AT18"/>
    <mergeCell ref="AU18:AV18"/>
    <mergeCell ref="AW18:AX18"/>
    <mergeCell ref="AY18:AZ18"/>
    <mergeCell ref="BA18:BB18"/>
    <mergeCell ref="BC18:BD18"/>
    <mergeCell ref="BE18:BF18"/>
    <mergeCell ref="BG18:BH18"/>
    <mergeCell ref="BI18:BJ18"/>
    <mergeCell ref="BK18:BL18"/>
    <mergeCell ref="BM18:BN18"/>
    <mergeCell ref="BO18:BP18"/>
    <mergeCell ref="BQ18:BR18"/>
    <mergeCell ref="BS18:BT18"/>
    <mergeCell ref="BU18:BV18"/>
    <mergeCell ref="BW18:BX18"/>
    <mergeCell ref="BY18:BZ18"/>
    <mergeCell ref="CA18:CB18"/>
    <mergeCell ref="CC18:CD18"/>
    <mergeCell ref="CE18:CF18"/>
    <mergeCell ref="CK18:CN18"/>
    <mergeCell ref="CO18:CR18"/>
    <mergeCell ref="CS18:CV18"/>
    <mergeCell ref="CG18:CJ18"/>
    <mergeCell ref="C19:I19"/>
    <mergeCell ref="J19:P19"/>
    <mergeCell ref="Q19:R19"/>
    <mergeCell ref="S19:T19"/>
    <mergeCell ref="U19:AB19"/>
    <mergeCell ref="AC19:AD19"/>
    <mergeCell ref="AE19:AF19"/>
    <mergeCell ref="AG19:AH19"/>
    <mergeCell ref="AI19:AJ19"/>
    <mergeCell ref="AK19:AL19"/>
    <mergeCell ref="AM19:AN19"/>
    <mergeCell ref="AO19:AP19"/>
    <mergeCell ref="AQ19:AR19"/>
    <mergeCell ref="AS19:AT19"/>
    <mergeCell ref="AU19:AV19"/>
    <mergeCell ref="AW19:AX19"/>
    <mergeCell ref="AY19:AZ19"/>
    <mergeCell ref="BA19:BB19"/>
    <mergeCell ref="BC19:BD19"/>
    <mergeCell ref="BE19:BF19"/>
    <mergeCell ref="BG19:BH19"/>
    <mergeCell ref="BI19:BJ19"/>
    <mergeCell ref="BK19:BL19"/>
    <mergeCell ref="BM19:BN19"/>
    <mergeCell ref="BO19:BP19"/>
    <mergeCell ref="BQ19:BR19"/>
    <mergeCell ref="BS19:BT19"/>
    <mergeCell ref="BU19:BV19"/>
    <mergeCell ref="BW19:BX19"/>
    <mergeCell ref="BY19:BZ19"/>
    <mergeCell ref="CA19:CB19"/>
    <mergeCell ref="CC19:CD19"/>
    <mergeCell ref="CE19:CF19"/>
    <mergeCell ref="CK19:CN19"/>
    <mergeCell ref="CO19:CR19"/>
    <mergeCell ref="CG19:CJ19"/>
    <mergeCell ref="CS19:CV19"/>
    <mergeCell ref="C20:I20"/>
    <mergeCell ref="J20:P20"/>
    <mergeCell ref="Q20:R20"/>
    <mergeCell ref="S20:T20"/>
    <mergeCell ref="U20:AB20"/>
    <mergeCell ref="AC20:AD20"/>
    <mergeCell ref="AE20:AF20"/>
    <mergeCell ref="AG20:AH20"/>
    <mergeCell ref="AI20:AJ20"/>
    <mergeCell ref="AK20:AL20"/>
    <mergeCell ref="AM20:AN20"/>
    <mergeCell ref="AO20:AP20"/>
    <mergeCell ref="AQ20:AR20"/>
    <mergeCell ref="AS20:AT20"/>
    <mergeCell ref="AU20:AV20"/>
    <mergeCell ref="AW20:AX20"/>
    <mergeCell ref="AY20:AZ20"/>
    <mergeCell ref="BA20:BB20"/>
    <mergeCell ref="BC20:BD20"/>
    <mergeCell ref="BE20:BF20"/>
    <mergeCell ref="BG20:BH20"/>
    <mergeCell ref="BI20:BJ20"/>
    <mergeCell ref="BK20:BL20"/>
    <mergeCell ref="BM20:BN20"/>
    <mergeCell ref="BO20:BP20"/>
    <mergeCell ref="BQ20:BR20"/>
    <mergeCell ref="BS20:BT20"/>
    <mergeCell ref="BU20:BV20"/>
    <mergeCell ref="BW20:BX20"/>
    <mergeCell ref="BY20:BZ20"/>
    <mergeCell ref="CA20:CB20"/>
    <mergeCell ref="CC20:CD20"/>
    <mergeCell ref="CE20:CF20"/>
    <mergeCell ref="CK20:CN20"/>
    <mergeCell ref="CO20:CR20"/>
    <mergeCell ref="CS20:CV20"/>
    <mergeCell ref="C21:I21"/>
    <mergeCell ref="J21:P21"/>
    <mergeCell ref="Q21:R21"/>
    <mergeCell ref="S21:T21"/>
    <mergeCell ref="U21:AB21"/>
    <mergeCell ref="AC21:AD21"/>
    <mergeCell ref="AE21:AF21"/>
    <mergeCell ref="AG21:AH21"/>
    <mergeCell ref="AI21:AJ21"/>
    <mergeCell ref="AK21:AL21"/>
    <mergeCell ref="AM21:AN21"/>
    <mergeCell ref="AO21:AP21"/>
    <mergeCell ref="AQ21:AR21"/>
    <mergeCell ref="AS21:AT21"/>
    <mergeCell ref="AU21:AV21"/>
    <mergeCell ref="AW21:AX21"/>
    <mergeCell ref="AY21:AZ21"/>
    <mergeCell ref="BA21:BB21"/>
    <mergeCell ref="BC21:BD21"/>
    <mergeCell ref="BE21:BF21"/>
    <mergeCell ref="BG21:BH21"/>
    <mergeCell ref="BI21:BJ21"/>
    <mergeCell ref="BK21:BL21"/>
    <mergeCell ref="BW21:BX21"/>
    <mergeCell ref="BY21:BZ21"/>
    <mergeCell ref="CA21:CB21"/>
    <mergeCell ref="BM21:BN21"/>
    <mergeCell ref="BO21:BP21"/>
    <mergeCell ref="BQ21:BR21"/>
    <mergeCell ref="BS21:BT21"/>
    <mergeCell ref="CS21:CV21"/>
    <mergeCell ref="CK21:CN21"/>
    <mergeCell ref="CO21:CR21"/>
    <mergeCell ref="CG21:CJ21"/>
    <mergeCell ref="AC22:AD22"/>
    <mergeCell ref="AE22:AF22"/>
    <mergeCell ref="AG22:AH22"/>
    <mergeCell ref="AI22:AJ22"/>
    <mergeCell ref="CC21:CD21"/>
    <mergeCell ref="CE21:CF21"/>
    <mergeCell ref="BU21:BV21"/>
    <mergeCell ref="AK22:AL22"/>
    <mergeCell ref="AM22:AN22"/>
    <mergeCell ref="AO22:AP22"/>
    <mergeCell ref="AQ22:AR22"/>
    <mergeCell ref="AS22:AT22"/>
    <mergeCell ref="AU22:AV22"/>
    <mergeCell ref="AW22:AX22"/>
    <mergeCell ref="AY22:AZ22"/>
    <mergeCell ref="BA22:BB22"/>
    <mergeCell ref="BU22:BV22"/>
    <mergeCell ref="BC22:BD22"/>
    <mergeCell ref="BE22:BF22"/>
    <mergeCell ref="BG22:BH22"/>
    <mergeCell ref="BI22:BJ22"/>
    <mergeCell ref="BK22:BL22"/>
    <mergeCell ref="BM22:BN22"/>
    <mergeCell ref="CK22:CN22"/>
    <mergeCell ref="CO22:CR22"/>
    <mergeCell ref="CS22:CV22"/>
    <mergeCell ref="BY22:BZ22"/>
    <mergeCell ref="CA22:CB22"/>
    <mergeCell ref="CC22:CD22"/>
    <mergeCell ref="CE22:CF22"/>
    <mergeCell ref="CG22:CJ22"/>
    <mergeCell ref="BG25:BH25"/>
    <mergeCell ref="CL6:CO6"/>
    <mergeCell ref="CP6:CS6"/>
    <mergeCell ref="BV5:CO5"/>
    <mergeCell ref="BV4:CO4"/>
    <mergeCell ref="BG26:BH26"/>
    <mergeCell ref="CD6:CG6"/>
    <mergeCell ref="CH6:CK6"/>
    <mergeCell ref="BZ6:CC6"/>
    <mergeCell ref="AW6:BU6"/>
    <mergeCell ref="BA26:BB26"/>
    <mergeCell ref="BC26:BD26"/>
    <mergeCell ref="BE26:BF26"/>
    <mergeCell ref="AQ26:AR26"/>
    <mergeCell ref="AS26:AT26"/>
    <mergeCell ref="AU26:AV26"/>
    <mergeCell ref="AW26:AX26"/>
    <mergeCell ref="BU25:BV25"/>
    <mergeCell ref="AI26:AJ26"/>
    <mergeCell ref="AK26:AL26"/>
    <mergeCell ref="AM26:AN26"/>
    <mergeCell ref="AO26:AP26"/>
    <mergeCell ref="U26:AB26"/>
    <mergeCell ref="AC26:AD26"/>
    <mergeCell ref="AE26:AF26"/>
    <mergeCell ref="AG26:AH26"/>
    <mergeCell ref="AY26:AZ26"/>
    <mergeCell ref="CS25:CV25"/>
    <mergeCell ref="BW25:BX25"/>
    <mergeCell ref="BY25:BZ25"/>
    <mergeCell ref="CA25:CB25"/>
    <mergeCell ref="CC25:CD25"/>
    <mergeCell ref="C26:I26"/>
    <mergeCell ref="J26:P26"/>
    <mergeCell ref="Q26:R26"/>
    <mergeCell ref="S26:T26"/>
    <mergeCell ref="CE25:CF25"/>
    <mergeCell ref="BM25:BN25"/>
    <mergeCell ref="AY25:AZ25"/>
    <mergeCell ref="BA25:BB25"/>
    <mergeCell ref="BC25:BD25"/>
    <mergeCell ref="BE25:BF25"/>
    <mergeCell ref="CO25:CR25"/>
    <mergeCell ref="CK25:CN25"/>
    <mergeCell ref="BO25:BP25"/>
    <mergeCell ref="BQ25:BR25"/>
    <mergeCell ref="BS25:BT25"/>
    <mergeCell ref="BV6:BY6"/>
    <mergeCell ref="AI25:AJ25"/>
    <mergeCell ref="AK25:AL25"/>
    <mergeCell ref="AM25:AN25"/>
    <mergeCell ref="AO25:AP25"/>
    <mergeCell ref="AQ25:AR25"/>
    <mergeCell ref="AS25:AT25"/>
    <mergeCell ref="AU25:AV25"/>
    <mergeCell ref="AW25:AX25"/>
    <mergeCell ref="BI25:BJ25"/>
    <mergeCell ref="A40:CV40"/>
    <mergeCell ref="C25:I25"/>
    <mergeCell ref="J25:P25"/>
    <mergeCell ref="Q25:R25"/>
    <mergeCell ref="S25:T25"/>
    <mergeCell ref="U25:AB25"/>
    <mergeCell ref="AC25:AD25"/>
    <mergeCell ref="AE25:AF25"/>
    <mergeCell ref="A37:CV37"/>
    <mergeCell ref="BK26:BL26"/>
    <mergeCell ref="CG7:CJ9"/>
    <mergeCell ref="CG10:CJ10"/>
    <mergeCell ref="CG11:CJ11"/>
    <mergeCell ref="A39:CV39"/>
    <mergeCell ref="CG12:CJ12"/>
    <mergeCell ref="CG13:CJ13"/>
    <mergeCell ref="CG14:CJ14"/>
    <mergeCell ref="CG15:CJ15"/>
    <mergeCell ref="AG25:AH25"/>
    <mergeCell ref="BK25:BL25"/>
    <mergeCell ref="AI23:AJ23"/>
    <mergeCell ref="AK23:AL23"/>
    <mergeCell ref="AM23:AN23"/>
    <mergeCell ref="AO23:AP23"/>
    <mergeCell ref="AQ23:AR23"/>
    <mergeCell ref="BG23:BH23"/>
    <mergeCell ref="AS23:AT23"/>
    <mergeCell ref="AW23:AX23"/>
    <mergeCell ref="AY23:AZ23"/>
    <mergeCell ref="CG20:CJ20"/>
    <mergeCell ref="BW22:BX22"/>
    <mergeCell ref="A38:CV38"/>
    <mergeCell ref="BY23:BZ23"/>
    <mergeCell ref="CA23:CB23"/>
    <mergeCell ref="CC23:CD23"/>
    <mergeCell ref="CE23:CF23"/>
    <mergeCell ref="BQ23:BR23"/>
    <mergeCell ref="BS23:BT23"/>
    <mergeCell ref="AE23:AF23"/>
    <mergeCell ref="AG23:AH23"/>
    <mergeCell ref="AC23:AD23"/>
    <mergeCell ref="C23:AB23"/>
    <mergeCell ref="CG23:CV23"/>
    <mergeCell ref="A36:CV36"/>
    <mergeCell ref="BQ26:BR26"/>
    <mergeCell ref="BS26:BT26"/>
    <mergeCell ref="BU26:BV26"/>
    <mergeCell ref="BW26:BX26"/>
    <mergeCell ref="AU23:AV23"/>
    <mergeCell ref="BO23:BP23"/>
    <mergeCell ref="BA23:BB23"/>
    <mergeCell ref="BC23:BD23"/>
    <mergeCell ref="BE23:BF23"/>
    <mergeCell ref="BU23:BV23"/>
    <mergeCell ref="BW23:BX23"/>
    <mergeCell ref="BI23:BJ23"/>
    <mergeCell ref="C22:AB22"/>
    <mergeCell ref="A5:AB5"/>
    <mergeCell ref="A4:AB4"/>
    <mergeCell ref="A6:AB6"/>
    <mergeCell ref="AW4:BU4"/>
    <mergeCell ref="AW5:BU5"/>
    <mergeCell ref="AC6:AV6"/>
    <mergeCell ref="AC4:AV4"/>
    <mergeCell ref="BQ22:BR22"/>
    <mergeCell ref="BS22:BT22"/>
    <mergeCell ref="AC5:AV5"/>
    <mergeCell ref="BO22:BP22"/>
    <mergeCell ref="BY26:BZ26"/>
    <mergeCell ref="CA26:CB26"/>
    <mergeCell ref="CC26:CD26"/>
    <mergeCell ref="CE26:CF26"/>
    <mergeCell ref="BM26:BN26"/>
    <mergeCell ref="BO26:BP26"/>
    <mergeCell ref="BK23:BL23"/>
    <mergeCell ref="BM23:BN23"/>
    <mergeCell ref="CK26:CN26"/>
    <mergeCell ref="CO26:CR26"/>
    <mergeCell ref="CS26:CV26"/>
    <mergeCell ref="C27:I27"/>
    <mergeCell ref="J27:P27"/>
    <mergeCell ref="Q27:R27"/>
    <mergeCell ref="S27:T27"/>
    <mergeCell ref="U27:AB27"/>
    <mergeCell ref="AC27:AD27"/>
    <mergeCell ref="AE27:AF27"/>
    <mergeCell ref="AG27:AH27"/>
    <mergeCell ref="AI27:AJ27"/>
    <mergeCell ref="AK27:AL27"/>
    <mergeCell ref="AM27:AN27"/>
    <mergeCell ref="AO27:AP27"/>
    <mergeCell ref="AQ27:AR27"/>
    <mergeCell ref="AS27:AT27"/>
    <mergeCell ref="AU27:AV27"/>
    <mergeCell ref="AW27:AX27"/>
    <mergeCell ref="AY27:AZ27"/>
    <mergeCell ref="BA27:BB27"/>
    <mergeCell ref="BC27:BD27"/>
    <mergeCell ref="BE27:BF27"/>
    <mergeCell ref="BG27:BH27"/>
    <mergeCell ref="BI27:BJ27"/>
    <mergeCell ref="BK27:BL27"/>
    <mergeCell ref="BM27:BN27"/>
    <mergeCell ref="BO27:BP27"/>
    <mergeCell ref="BQ27:BR27"/>
    <mergeCell ref="BS27:BT27"/>
    <mergeCell ref="BU27:BV27"/>
    <mergeCell ref="BW27:BX27"/>
    <mergeCell ref="BY27:BZ27"/>
    <mergeCell ref="CA27:CB27"/>
    <mergeCell ref="CC27:CD27"/>
    <mergeCell ref="CE27:CF27"/>
    <mergeCell ref="CK27:CN27"/>
    <mergeCell ref="CO27:CR27"/>
    <mergeCell ref="CS27:CV27"/>
    <mergeCell ref="C28:I28"/>
    <mergeCell ref="J28:P28"/>
    <mergeCell ref="Q28:R28"/>
    <mergeCell ref="S28:T28"/>
    <mergeCell ref="U28:AB28"/>
    <mergeCell ref="AC28:AD28"/>
    <mergeCell ref="AE28:AF28"/>
    <mergeCell ref="AG28:AH28"/>
    <mergeCell ref="AI28:AJ28"/>
    <mergeCell ref="AK28:AL28"/>
    <mergeCell ref="AM28:AN28"/>
    <mergeCell ref="AO28:AP28"/>
    <mergeCell ref="AQ28:AR28"/>
    <mergeCell ref="AS28:AT28"/>
    <mergeCell ref="AU28:AV28"/>
    <mergeCell ref="AW28:AX28"/>
    <mergeCell ref="AY28:AZ28"/>
    <mergeCell ref="BA28:BB28"/>
    <mergeCell ref="BC28:BD28"/>
    <mergeCell ref="BE28:BF28"/>
    <mergeCell ref="BG28:BH28"/>
    <mergeCell ref="BI28:BJ28"/>
    <mergeCell ref="BK28:BL28"/>
    <mergeCell ref="BM28:BN28"/>
    <mergeCell ref="BO28:BP28"/>
    <mergeCell ref="BQ28:BR28"/>
    <mergeCell ref="BS28:BT28"/>
    <mergeCell ref="BU28:BV28"/>
    <mergeCell ref="BW28:BX28"/>
    <mergeCell ref="BY28:BZ28"/>
    <mergeCell ref="CA28:CB28"/>
    <mergeCell ref="CC28:CD28"/>
    <mergeCell ref="CE28:CF28"/>
    <mergeCell ref="CK28:CN28"/>
    <mergeCell ref="CO28:CR28"/>
    <mergeCell ref="CS28:CV28"/>
    <mergeCell ref="C29:I29"/>
    <mergeCell ref="J29:P29"/>
    <mergeCell ref="Q29:R29"/>
    <mergeCell ref="S29:T29"/>
    <mergeCell ref="U29:AB29"/>
    <mergeCell ref="AC29:AD29"/>
    <mergeCell ref="AE29:AF29"/>
    <mergeCell ref="AG29:AH29"/>
    <mergeCell ref="AI29:AJ29"/>
    <mergeCell ref="AK29:AL29"/>
    <mergeCell ref="AM29:AN29"/>
    <mergeCell ref="AO29:AP29"/>
    <mergeCell ref="AQ29:AR29"/>
    <mergeCell ref="AS29:AT29"/>
    <mergeCell ref="AU29:AV29"/>
    <mergeCell ref="AW29:AX29"/>
    <mergeCell ref="AY29:AZ29"/>
    <mergeCell ref="BA29:BB29"/>
    <mergeCell ref="BC29:BD29"/>
    <mergeCell ref="BE29:BF29"/>
    <mergeCell ref="BU29:BV29"/>
    <mergeCell ref="BG29:BH29"/>
    <mergeCell ref="BI29:BJ29"/>
    <mergeCell ref="BK29:BL29"/>
    <mergeCell ref="BM29:BN29"/>
    <mergeCell ref="A34:CV34"/>
    <mergeCell ref="CE29:CF29"/>
    <mergeCell ref="CK29:CN29"/>
    <mergeCell ref="CO29:CR29"/>
    <mergeCell ref="CS29:CV29"/>
    <mergeCell ref="BW29:BX29"/>
    <mergeCell ref="BY29:BZ29"/>
    <mergeCell ref="CA29:CB29"/>
    <mergeCell ref="CC29:CD29"/>
    <mergeCell ref="BO29:BP29"/>
    <mergeCell ref="A25:B30"/>
    <mergeCell ref="C30:I30"/>
    <mergeCell ref="J30:P30"/>
    <mergeCell ref="CG25:CJ25"/>
    <mergeCell ref="CG26:CJ26"/>
    <mergeCell ref="CG27:CJ27"/>
    <mergeCell ref="CG28:CJ28"/>
    <mergeCell ref="CG29:CJ29"/>
    <mergeCell ref="BQ29:BR29"/>
    <mergeCell ref="BS29:BT29"/>
    <mergeCell ref="Q30:R30"/>
    <mergeCell ref="S30:T30"/>
    <mergeCell ref="U30:AB30"/>
    <mergeCell ref="AC30:AD30"/>
    <mergeCell ref="AE30:AF30"/>
    <mergeCell ref="AG30:AH30"/>
    <mergeCell ref="BE30:BF30"/>
    <mergeCell ref="AI30:AJ30"/>
    <mergeCell ref="AK30:AL30"/>
    <mergeCell ref="AM30:AN30"/>
    <mergeCell ref="AO30:AP30"/>
    <mergeCell ref="AQ30:AR30"/>
    <mergeCell ref="AS30:AT30"/>
    <mergeCell ref="BU30:BV30"/>
    <mergeCell ref="BW30:BX30"/>
    <mergeCell ref="BY30:BZ30"/>
    <mergeCell ref="BK30:BL30"/>
    <mergeCell ref="BI30:BJ30"/>
    <mergeCell ref="AU30:AV30"/>
    <mergeCell ref="AW30:AX30"/>
    <mergeCell ref="AY30:AZ30"/>
    <mergeCell ref="BA30:BB30"/>
    <mergeCell ref="BG30:BH30"/>
    <mergeCell ref="BM30:BN30"/>
    <mergeCell ref="BO30:BP30"/>
    <mergeCell ref="BQ30:BR30"/>
    <mergeCell ref="BC30:BD30"/>
    <mergeCell ref="A33:CV33"/>
    <mergeCell ref="CA30:CB30"/>
    <mergeCell ref="CC30:CD30"/>
    <mergeCell ref="CE30:CF30"/>
    <mergeCell ref="CK30:CN30"/>
    <mergeCell ref="BS30:BT30"/>
    <mergeCell ref="AP1:AS2"/>
    <mergeCell ref="AF1:AO2"/>
    <mergeCell ref="B1:AD2"/>
    <mergeCell ref="AE1:AE2"/>
    <mergeCell ref="A35:CV35"/>
    <mergeCell ref="A41:CV41"/>
    <mergeCell ref="CO30:CR30"/>
    <mergeCell ref="CS30:CV30"/>
    <mergeCell ref="CG30:CJ30"/>
    <mergeCell ref="A32:CV32"/>
  </mergeCells>
  <dataValidations count="2">
    <dataValidation type="list" allowBlank="1" showInputMessage="1" showErrorMessage="1" sqref="S25:T30 S10:T21">
      <formula1>"専,兼"</formula1>
    </dataValidation>
    <dataValidation type="list" allowBlank="1" showInputMessage="1" showErrorMessage="1" sqref="Q25:R30 Q10:R21">
      <formula1>"常,非"</formula1>
    </dataValidation>
  </dataValidations>
  <printOptions/>
  <pageMargins left="0.1968503937007874" right="0.1968503937007874" top="0.3937007874015748" bottom="0.1968503937007874" header="0.5118110236220472" footer="0.1968503937007874"/>
  <pageSetup horizontalDpi="600" verticalDpi="600" orientation="landscape" paperSize="9"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AX76"/>
  <sheetViews>
    <sheetView view="pageBreakPreview" zoomScaleSheetLayoutView="100" zoomScalePageLayoutView="0" workbookViewId="0" topLeftCell="A1">
      <selection activeCell="A1" sqref="A1:X2"/>
    </sheetView>
  </sheetViews>
  <sheetFormatPr defaultColWidth="1.875" defaultRowHeight="13.5"/>
  <cols>
    <col min="1" max="16384" width="1.875" style="8" customWidth="1"/>
  </cols>
  <sheetData>
    <row r="1" spans="1:50" s="6" customFormat="1" ht="11.25" customHeight="1">
      <c r="A1" s="232" t="s">
        <v>487</v>
      </c>
      <c r="B1" s="232"/>
      <c r="C1" s="232"/>
      <c r="D1" s="232"/>
      <c r="E1" s="232"/>
      <c r="F1" s="232"/>
      <c r="G1" s="232"/>
      <c r="H1" s="232"/>
      <c r="I1" s="232"/>
      <c r="J1" s="232"/>
      <c r="K1" s="232"/>
      <c r="L1" s="232"/>
      <c r="M1" s="232"/>
      <c r="N1" s="232"/>
      <c r="O1" s="232"/>
      <c r="P1" s="232"/>
      <c r="Q1" s="232"/>
      <c r="R1" s="232"/>
      <c r="S1" s="232"/>
      <c r="T1" s="232"/>
      <c r="U1" s="232"/>
      <c r="V1" s="232"/>
      <c r="W1" s="232"/>
      <c r="X1" s="232"/>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row>
    <row r="2" spans="1:50" s="6" customFormat="1" ht="11.25" customHeight="1">
      <c r="A2" s="232"/>
      <c r="B2" s="232"/>
      <c r="C2" s="232"/>
      <c r="D2" s="232"/>
      <c r="E2" s="232"/>
      <c r="F2" s="232"/>
      <c r="G2" s="232"/>
      <c r="H2" s="232"/>
      <c r="I2" s="232"/>
      <c r="J2" s="232"/>
      <c r="K2" s="232"/>
      <c r="L2" s="232"/>
      <c r="M2" s="232"/>
      <c r="N2" s="232"/>
      <c r="O2" s="232"/>
      <c r="P2" s="232"/>
      <c r="Q2" s="232"/>
      <c r="R2" s="232"/>
      <c r="S2" s="232"/>
      <c r="T2" s="232"/>
      <c r="U2" s="232"/>
      <c r="V2" s="232"/>
      <c r="W2" s="232"/>
      <c r="X2" s="232"/>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row>
    <row r="3" spans="1:50" s="6" customFormat="1" ht="11.25" customHeight="1">
      <c r="A3" s="25"/>
      <c r="B3" s="387" t="s">
        <v>106</v>
      </c>
      <c r="C3" s="387"/>
      <c r="D3" s="387"/>
      <c r="E3" s="387"/>
      <c r="F3" s="387"/>
      <c r="G3" s="387"/>
      <c r="H3" s="387"/>
      <c r="I3" s="387"/>
      <c r="J3" s="387"/>
      <c r="K3" s="387"/>
      <c r="L3" s="387"/>
      <c r="M3" s="387"/>
      <c r="N3" s="387"/>
      <c r="O3" s="387"/>
      <c r="P3" s="387"/>
      <c r="Q3" s="387"/>
      <c r="R3" s="387"/>
      <c r="S3" s="387"/>
      <c r="T3" s="387"/>
      <c r="U3" s="387"/>
      <c r="V3" s="387"/>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row>
    <row r="4" spans="1:50" s="6" customFormat="1" ht="11.25" customHeight="1">
      <c r="A4" s="25"/>
      <c r="B4" s="388"/>
      <c r="C4" s="388"/>
      <c r="D4" s="388"/>
      <c r="E4" s="388"/>
      <c r="F4" s="388"/>
      <c r="G4" s="388"/>
      <c r="H4" s="388"/>
      <c r="I4" s="388"/>
      <c r="J4" s="388"/>
      <c r="K4" s="388"/>
      <c r="L4" s="388"/>
      <c r="M4" s="388"/>
      <c r="N4" s="388"/>
      <c r="O4" s="388"/>
      <c r="P4" s="388"/>
      <c r="Q4" s="388"/>
      <c r="R4" s="388"/>
      <c r="S4" s="388"/>
      <c r="T4" s="388"/>
      <c r="U4" s="388"/>
      <c r="V4" s="388"/>
      <c r="W4" s="25"/>
      <c r="X4" s="25"/>
      <c r="Y4" s="25"/>
      <c r="Z4" s="25"/>
      <c r="AA4" s="25"/>
      <c r="AB4" s="25"/>
      <c r="AC4" s="25"/>
      <c r="AD4" s="25"/>
      <c r="AE4" s="25"/>
      <c r="AF4" s="25"/>
      <c r="AG4" s="25"/>
      <c r="AH4" s="25"/>
      <c r="AI4" s="25"/>
      <c r="AJ4" s="25"/>
      <c r="AK4" s="25"/>
      <c r="AL4" s="25"/>
      <c r="AM4" s="25"/>
      <c r="AN4" s="25"/>
      <c r="AO4" s="25"/>
      <c r="AP4" s="25"/>
      <c r="AQ4" s="25"/>
      <c r="AR4" s="25"/>
      <c r="AS4" s="25"/>
      <c r="AT4" s="25"/>
      <c r="AU4" s="28"/>
      <c r="AV4" s="28"/>
      <c r="AW4" s="28"/>
      <c r="AX4" s="25"/>
    </row>
    <row r="5" spans="1:50" ht="11.25" customHeight="1">
      <c r="A5" s="28"/>
      <c r="B5" s="266" t="s">
        <v>107</v>
      </c>
      <c r="C5" s="267"/>
      <c r="D5" s="267"/>
      <c r="E5" s="267"/>
      <c r="F5" s="267"/>
      <c r="G5" s="267"/>
      <c r="H5" s="267"/>
      <c r="I5" s="268"/>
      <c r="J5" s="354" t="s">
        <v>112</v>
      </c>
      <c r="K5" s="355"/>
      <c r="L5" s="355"/>
      <c r="M5" s="355"/>
      <c r="N5" s="356"/>
      <c r="O5" s="266" t="s">
        <v>111</v>
      </c>
      <c r="P5" s="267"/>
      <c r="Q5" s="267"/>
      <c r="R5" s="267"/>
      <c r="S5" s="267"/>
      <c r="T5" s="267"/>
      <c r="U5" s="267"/>
      <c r="V5" s="267"/>
      <c r="W5" s="268"/>
      <c r="X5" s="266" t="s">
        <v>116</v>
      </c>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8"/>
      <c r="AX5" s="28"/>
    </row>
    <row r="6" spans="1:50" ht="11.25" customHeight="1">
      <c r="A6" s="28"/>
      <c r="B6" s="269"/>
      <c r="C6" s="270"/>
      <c r="D6" s="270"/>
      <c r="E6" s="270"/>
      <c r="F6" s="270"/>
      <c r="G6" s="270"/>
      <c r="H6" s="270"/>
      <c r="I6" s="271"/>
      <c r="J6" s="357"/>
      <c r="K6" s="358"/>
      <c r="L6" s="358"/>
      <c r="M6" s="358"/>
      <c r="N6" s="359"/>
      <c r="O6" s="272"/>
      <c r="P6" s="273"/>
      <c r="Q6" s="273"/>
      <c r="R6" s="273"/>
      <c r="S6" s="273"/>
      <c r="T6" s="273"/>
      <c r="U6" s="273"/>
      <c r="V6" s="273"/>
      <c r="W6" s="274"/>
      <c r="X6" s="272"/>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4"/>
      <c r="AX6" s="28"/>
    </row>
    <row r="7" spans="1:50" ht="11.25" customHeight="1">
      <c r="A7" s="28"/>
      <c r="B7" s="272"/>
      <c r="C7" s="273"/>
      <c r="D7" s="273"/>
      <c r="E7" s="273"/>
      <c r="F7" s="273"/>
      <c r="G7" s="273"/>
      <c r="H7" s="273"/>
      <c r="I7" s="274"/>
      <c r="J7" s="360"/>
      <c r="K7" s="361"/>
      <c r="L7" s="361"/>
      <c r="M7" s="361"/>
      <c r="N7" s="362"/>
      <c r="O7" s="381" t="s">
        <v>108</v>
      </c>
      <c r="P7" s="381"/>
      <c r="Q7" s="381"/>
      <c r="R7" s="381" t="s">
        <v>109</v>
      </c>
      <c r="S7" s="381"/>
      <c r="T7" s="381"/>
      <c r="U7" s="381" t="s">
        <v>110</v>
      </c>
      <c r="V7" s="381"/>
      <c r="W7" s="381"/>
      <c r="X7" s="381" t="s">
        <v>95</v>
      </c>
      <c r="Y7" s="381"/>
      <c r="Z7" s="381"/>
      <c r="AA7" s="399" t="s">
        <v>94</v>
      </c>
      <c r="AB7" s="400"/>
      <c r="AC7" s="400"/>
      <c r="AD7" s="425" t="s">
        <v>114</v>
      </c>
      <c r="AE7" s="508"/>
      <c r="AF7" s="508"/>
      <c r="AG7" s="508"/>
      <c r="AH7" s="508"/>
      <c r="AI7" s="425" t="s">
        <v>163</v>
      </c>
      <c r="AJ7" s="508"/>
      <c r="AK7" s="508"/>
      <c r="AL7" s="508"/>
      <c r="AM7" s="508"/>
      <c r="AN7" s="508"/>
      <c r="AO7" s="508"/>
      <c r="AP7" s="508"/>
      <c r="AQ7" s="508"/>
      <c r="AR7" s="508"/>
      <c r="AS7" s="508"/>
      <c r="AT7" s="508"/>
      <c r="AU7" s="508"/>
      <c r="AV7" s="508"/>
      <c r="AW7" s="439"/>
      <c r="AX7" s="28"/>
    </row>
    <row r="8" spans="1:50" ht="11.25" customHeight="1">
      <c r="A8" s="28"/>
      <c r="B8" s="507"/>
      <c r="C8" s="507"/>
      <c r="D8" s="507"/>
      <c r="E8" s="507"/>
      <c r="F8" s="507"/>
      <c r="G8" s="507"/>
      <c r="H8" s="507"/>
      <c r="I8" s="507"/>
      <c r="J8" s="471"/>
      <c r="K8" s="472"/>
      <c r="L8" s="472"/>
      <c r="M8" s="472"/>
      <c r="N8" s="505" t="s">
        <v>91</v>
      </c>
      <c r="O8" s="344"/>
      <c r="P8" s="477"/>
      <c r="Q8" s="478"/>
      <c r="R8" s="344"/>
      <c r="S8" s="302"/>
      <c r="T8" s="303"/>
      <c r="U8" s="375">
        <f>SUM(O8:T9)</f>
        <v>0</v>
      </c>
      <c r="V8" s="376"/>
      <c r="W8" s="377"/>
      <c r="X8" s="495"/>
      <c r="Y8" s="496"/>
      <c r="Z8" s="497"/>
      <c r="AA8" s="501"/>
      <c r="AB8" s="502"/>
      <c r="AC8" s="502"/>
      <c r="AD8" s="486"/>
      <c r="AE8" s="486"/>
      <c r="AF8" s="486"/>
      <c r="AG8" s="487"/>
      <c r="AH8" s="490" t="s">
        <v>113</v>
      </c>
      <c r="AI8" s="482"/>
      <c r="AJ8" s="482"/>
      <c r="AK8" s="482"/>
      <c r="AL8" s="482"/>
      <c r="AM8" s="482"/>
      <c r="AN8" s="482"/>
      <c r="AO8" s="482"/>
      <c r="AP8" s="482"/>
      <c r="AQ8" s="482"/>
      <c r="AR8" s="482"/>
      <c r="AS8" s="482"/>
      <c r="AT8" s="482"/>
      <c r="AU8" s="482"/>
      <c r="AV8" s="482"/>
      <c r="AW8" s="483"/>
      <c r="AX8" s="28"/>
    </row>
    <row r="9" spans="1:50" ht="11.25" customHeight="1">
      <c r="A9" s="28"/>
      <c r="B9" s="494"/>
      <c r="C9" s="494"/>
      <c r="D9" s="494"/>
      <c r="E9" s="494"/>
      <c r="F9" s="494"/>
      <c r="G9" s="494"/>
      <c r="H9" s="494"/>
      <c r="I9" s="494"/>
      <c r="J9" s="474"/>
      <c r="K9" s="475"/>
      <c r="L9" s="475"/>
      <c r="M9" s="475"/>
      <c r="N9" s="506"/>
      <c r="O9" s="479"/>
      <c r="P9" s="480"/>
      <c r="Q9" s="481"/>
      <c r="R9" s="343"/>
      <c r="S9" s="304"/>
      <c r="T9" s="305"/>
      <c r="U9" s="372"/>
      <c r="V9" s="373"/>
      <c r="W9" s="374"/>
      <c r="X9" s="498"/>
      <c r="Y9" s="499"/>
      <c r="Z9" s="500"/>
      <c r="AA9" s="503"/>
      <c r="AB9" s="504"/>
      <c r="AC9" s="504"/>
      <c r="AD9" s="488"/>
      <c r="AE9" s="488"/>
      <c r="AF9" s="488"/>
      <c r="AG9" s="489"/>
      <c r="AH9" s="491"/>
      <c r="AI9" s="484"/>
      <c r="AJ9" s="484"/>
      <c r="AK9" s="484"/>
      <c r="AL9" s="484"/>
      <c r="AM9" s="484"/>
      <c r="AN9" s="484"/>
      <c r="AO9" s="484"/>
      <c r="AP9" s="484"/>
      <c r="AQ9" s="484"/>
      <c r="AR9" s="484"/>
      <c r="AS9" s="484"/>
      <c r="AT9" s="484"/>
      <c r="AU9" s="484"/>
      <c r="AV9" s="484"/>
      <c r="AW9" s="485"/>
      <c r="AX9" s="28"/>
    </row>
    <row r="10" spans="1:50" ht="11.25" customHeight="1">
      <c r="A10" s="28"/>
      <c r="B10" s="418"/>
      <c r="C10" s="418"/>
      <c r="D10" s="418"/>
      <c r="E10" s="418"/>
      <c r="F10" s="418"/>
      <c r="G10" s="418"/>
      <c r="H10" s="418"/>
      <c r="I10" s="418"/>
      <c r="J10" s="471"/>
      <c r="K10" s="472"/>
      <c r="L10" s="472"/>
      <c r="M10" s="472"/>
      <c r="N10" s="505" t="s">
        <v>91</v>
      </c>
      <c r="O10" s="344"/>
      <c r="P10" s="302"/>
      <c r="Q10" s="303"/>
      <c r="R10" s="344"/>
      <c r="S10" s="302"/>
      <c r="T10" s="303"/>
      <c r="U10" s="375">
        <f>SUM(O10:T11)</f>
        <v>0</v>
      </c>
      <c r="V10" s="376"/>
      <c r="W10" s="377"/>
      <c r="X10" s="495"/>
      <c r="Y10" s="496"/>
      <c r="Z10" s="497"/>
      <c r="AA10" s="501"/>
      <c r="AB10" s="502"/>
      <c r="AC10" s="502"/>
      <c r="AD10" s="486"/>
      <c r="AE10" s="486"/>
      <c r="AF10" s="486"/>
      <c r="AG10" s="487"/>
      <c r="AH10" s="490" t="s">
        <v>113</v>
      </c>
      <c r="AI10" s="482"/>
      <c r="AJ10" s="482"/>
      <c r="AK10" s="482"/>
      <c r="AL10" s="482"/>
      <c r="AM10" s="482"/>
      <c r="AN10" s="482"/>
      <c r="AO10" s="482"/>
      <c r="AP10" s="482"/>
      <c r="AQ10" s="482"/>
      <c r="AR10" s="482"/>
      <c r="AS10" s="482"/>
      <c r="AT10" s="482"/>
      <c r="AU10" s="482"/>
      <c r="AV10" s="482"/>
      <c r="AW10" s="483"/>
      <c r="AX10" s="28"/>
    </row>
    <row r="11" spans="1:50" ht="11.25" customHeight="1">
      <c r="A11" s="28"/>
      <c r="B11" s="418"/>
      <c r="C11" s="418"/>
      <c r="D11" s="418"/>
      <c r="E11" s="418"/>
      <c r="F11" s="418"/>
      <c r="G11" s="418"/>
      <c r="H11" s="418"/>
      <c r="I11" s="418"/>
      <c r="J11" s="474"/>
      <c r="K11" s="475"/>
      <c r="L11" s="475"/>
      <c r="M11" s="475"/>
      <c r="N11" s="506"/>
      <c r="O11" s="343"/>
      <c r="P11" s="304"/>
      <c r="Q11" s="305"/>
      <c r="R11" s="343"/>
      <c r="S11" s="304"/>
      <c r="T11" s="305"/>
      <c r="U11" s="372"/>
      <c r="V11" s="373"/>
      <c r="W11" s="374"/>
      <c r="X11" s="498"/>
      <c r="Y11" s="499"/>
      <c r="Z11" s="500"/>
      <c r="AA11" s="503"/>
      <c r="AB11" s="504"/>
      <c r="AC11" s="504"/>
      <c r="AD11" s="488"/>
      <c r="AE11" s="488"/>
      <c r="AF11" s="488"/>
      <c r="AG11" s="489"/>
      <c r="AH11" s="491"/>
      <c r="AI11" s="484"/>
      <c r="AJ11" s="484"/>
      <c r="AK11" s="484"/>
      <c r="AL11" s="484"/>
      <c r="AM11" s="484"/>
      <c r="AN11" s="484"/>
      <c r="AO11" s="484"/>
      <c r="AP11" s="484"/>
      <c r="AQ11" s="484"/>
      <c r="AR11" s="484"/>
      <c r="AS11" s="484"/>
      <c r="AT11" s="484"/>
      <c r="AU11" s="484"/>
      <c r="AV11" s="484"/>
      <c r="AW11" s="485"/>
      <c r="AX11" s="28"/>
    </row>
    <row r="12" spans="1:50" ht="11.25" customHeight="1">
      <c r="A12" s="28"/>
      <c r="B12" s="418"/>
      <c r="C12" s="418"/>
      <c r="D12" s="418"/>
      <c r="E12" s="418"/>
      <c r="F12" s="418"/>
      <c r="G12" s="418"/>
      <c r="H12" s="418"/>
      <c r="I12" s="418"/>
      <c r="J12" s="471"/>
      <c r="K12" s="472"/>
      <c r="L12" s="472"/>
      <c r="M12" s="472"/>
      <c r="N12" s="505" t="s">
        <v>91</v>
      </c>
      <c r="O12" s="344"/>
      <c r="P12" s="302"/>
      <c r="Q12" s="303"/>
      <c r="R12" s="344"/>
      <c r="S12" s="302"/>
      <c r="T12" s="303"/>
      <c r="U12" s="375">
        <f>SUM(O12:T13)</f>
        <v>0</v>
      </c>
      <c r="V12" s="376"/>
      <c r="W12" s="377"/>
      <c r="X12" s="495"/>
      <c r="Y12" s="496"/>
      <c r="Z12" s="497"/>
      <c r="AA12" s="501"/>
      <c r="AB12" s="502"/>
      <c r="AC12" s="502"/>
      <c r="AD12" s="486"/>
      <c r="AE12" s="486"/>
      <c r="AF12" s="486"/>
      <c r="AG12" s="487"/>
      <c r="AH12" s="490" t="s">
        <v>113</v>
      </c>
      <c r="AI12" s="482"/>
      <c r="AJ12" s="482"/>
      <c r="AK12" s="482"/>
      <c r="AL12" s="482"/>
      <c r="AM12" s="482"/>
      <c r="AN12" s="482"/>
      <c r="AO12" s="482"/>
      <c r="AP12" s="482"/>
      <c r="AQ12" s="482"/>
      <c r="AR12" s="482"/>
      <c r="AS12" s="482"/>
      <c r="AT12" s="482"/>
      <c r="AU12" s="482"/>
      <c r="AV12" s="482"/>
      <c r="AW12" s="483"/>
      <c r="AX12" s="28"/>
    </row>
    <row r="13" spans="1:50" ht="11.25" customHeight="1">
      <c r="A13" s="28"/>
      <c r="B13" s="418"/>
      <c r="C13" s="418"/>
      <c r="D13" s="418"/>
      <c r="E13" s="418"/>
      <c r="F13" s="418"/>
      <c r="G13" s="418"/>
      <c r="H13" s="418"/>
      <c r="I13" s="418"/>
      <c r="J13" s="474"/>
      <c r="K13" s="475"/>
      <c r="L13" s="475"/>
      <c r="M13" s="475"/>
      <c r="N13" s="506"/>
      <c r="O13" s="343"/>
      <c r="P13" s="304"/>
      <c r="Q13" s="305"/>
      <c r="R13" s="343"/>
      <c r="S13" s="304"/>
      <c r="T13" s="305"/>
      <c r="U13" s="372"/>
      <c r="V13" s="373"/>
      <c r="W13" s="374"/>
      <c r="X13" s="498"/>
      <c r="Y13" s="499"/>
      <c r="Z13" s="500"/>
      <c r="AA13" s="503"/>
      <c r="AB13" s="504"/>
      <c r="AC13" s="504"/>
      <c r="AD13" s="488"/>
      <c r="AE13" s="488"/>
      <c r="AF13" s="488"/>
      <c r="AG13" s="489"/>
      <c r="AH13" s="491"/>
      <c r="AI13" s="484"/>
      <c r="AJ13" s="484"/>
      <c r="AK13" s="484"/>
      <c r="AL13" s="484"/>
      <c r="AM13" s="484"/>
      <c r="AN13" s="484"/>
      <c r="AO13" s="484"/>
      <c r="AP13" s="484"/>
      <c r="AQ13" s="484"/>
      <c r="AR13" s="484"/>
      <c r="AS13" s="484"/>
      <c r="AT13" s="484"/>
      <c r="AU13" s="484"/>
      <c r="AV13" s="484"/>
      <c r="AW13" s="485"/>
      <c r="AX13" s="28"/>
    </row>
    <row r="14" spans="1:50" ht="11.25" customHeight="1">
      <c r="A14" s="28"/>
      <c r="B14" s="418"/>
      <c r="C14" s="418"/>
      <c r="D14" s="418"/>
      <c r="E14" s="418"/>
      <c r="F14" s="418"/>
      <c r="G14" s="418"/>
      <c r="H14" s="418"/>
      <c r="I14" s="418"/>
      <c r="J14" s="471"/>
      <c r="K14" s="472"/>
      <c r="L14" s="472"/>
      <c r="M14" s="472"/>
      <c r="N14" s="505" t="s">
        <v>91</v>
      </c>
      <c r="O14" s="344"/>
      <c r="P14" s="302"/>
      <c r="Q14" s="303"/>
      <c r="R14" s="344"/>
      <c r="S14" s="302"/>
      <c r="T14" s="303"/>
      <c r="U14" s="375">
        <f>SUM(O14:T15)</f>
        <v>0</v>
      </c>
      <c r="V14" s="376"/>
      <c r="W14" s="377"/>
      <c r="X14" s="495"/>
      <c r="Y14" s="496"/>
      <c r="Z14" s="497"/>
      <c r="AA14" s="501"/>
      <c r="AB14" s="502"/>
      <c r="AC14" s="502"/>
      <c r="AD14" s="486"/>
      <c r="AE14" s="486"/>
      <c r="AF14" s="486"/>
      <c r="AG14" s="487"/>
      <c r="AH14" s="490" t="s">
        <v>113</v>
      </c>
      <c r="AI14" s="482"/>
      <c r="AJ14" s="482"/>
      <c r="AK14" s="482"/>
      <c r="AL14" s="482"/>
      <c r="AM14" s="482"/>
      <c r="AN14" s="482"/>
      <c r="AO14" s="482"/>
      <c r="AP14" s="482"/>
      <c r="AQ14" s="482"/>
      <c r="AR14" s="482"/>
      <c r="AS14" s="482"/>
      <c r="AT14" s="482"/>
      <c r="AU14" s="482"/>
      <c r="AV14" s="482"/>
      <c r="AW14" s="483"/>
      <c r="AX14" s="28"/>
    </row>
    <row r="15" spans="1:50" ht="11.25" customHeight="1">
      <c r="A15" s="28"/>
      <c r="B15" s="418"/>
      <c r="C15" s="418"/>
      <c r="D15" s="418"/>
      <c r="E15" s="418"/>
      <c r="F15" s="418"/>
      <c r="G15" s="418"/>
      <c r="H15" s="418"/>
      <c r="I15" s="418"/>
      <c r="J15" s="474"/>
      <c r="K15" s="475"/>
      <c r="L15" s="475"/>
      <c r="M15" s="475"/>
      <c r="N15" s="506"/>
      <c r="O15" s="343"/>
      <c r="P15" s="304"/>
      <c r="Q15" s="305"/>
      <c r="R15" s="343"/>
      <c r="S15" s="304"/>
      <c r="T15" s="305"/>
      <c r="U15" s="372"/>
      <c r="V15" s="373"/>
      <c r="W15" s="374"/>
      <c r="X15" s="498"/>
      <c r="Y15" s="499"/>
      <c r="Z15" s="500"/>
      <c r="AA15" s="503"/>
      <c r="AB15" s="504"/>
      <c r="AC15" s="504"/>
      <c r="AD15" s="488"/>
      <c r="AE15" s="488"/>
      <c r="AF15" s="488"/>
      <c r="AG15" s="489"/>
      <c r="AH15" s="491"/>
      <c r="AI15" s="484"/>
      <c r="AJ15" s="484"/>
      <c r="AK15" s="484"/>
      <c r="AL15" s="484"/>
      <c r="AM15" s="484"/>
      <c r="AN15" s="484"/>
      <c r="AO15" s="484"/>
      <c r="AP15" s="484"/>
      <c r="AQ15" s="484"/>
      <c r="AR15" s="484"/>
      <c r="AS15" s="484"/>
      <c r="AT15" s="484"/>
      <c r="AU15" s="484"/>
      <c r="AV15" s="484"/>
      <c r="AW15" s="485"/>
      <c r="AX15" s="28"/>
    </row>
    <row r="16" spans="1:50" ht="11.25" customHeight="1">
      <c r="A16" s="28"/>
      <c r="B16" s="344"/>
      <c r="C16" s="302"/>
      <c r="D16" s="302"/>
      <c r="E16" s="302"/>
      <c r="F16" s="302"/>
      <c r="G16" s="302"/>
      <c r="H16" s="302"/>
      <c r="I16" s="303"/>
      <c r="J16" s="471"/>
      <c r="K16" s="472"/>
      <c r="L16" s="472"/>
      <c r="M16" s="472"/>
      <c r="N16" s="505" t="s">
        <v>91</v>
      </c>
      <c r="O16" s="344"/>
      <c r="P16" s="302"/>
      <c r="Q16" s="303"/>
      <c r="R16" s="344"/>
      <c r="S16" s="302"/>
      <c r="T16" s="303"/>
      <c r="U16" s="375">
        <f>SUM(O16:T17)</f>
        <v>0</v>
      </c>
      <c r="V16" s="376"/>
      <c r="W16" s="377"/>
      <c r="X16" s="495"/>
      <c r="Y16" s="496"/>
      <c r="Z16" s="497"/>
      <c r="AA16" s="501"/>
      <c r="AB16" s="502"/>
      <c r="AC16" s="502"/>
      <c r="AD16" s="486"/>
      <c r="AE16" s="486"/>
      <c r="AF16" s="486"/>
      <c r="AG16" s="487"/>
      <c r="AH16" s="490" t="s">
        <v>113</v>
      </c>
      <c r="AI16" s="482"/>
      <c r="AJ16" s="482"/>
      <c r="AK16" s="482"/>
      <c r="AL16" s="482"/>
      <c r="AM16" s="482"/>
      <c r="AN16" s="482"/>
      <c r="AO16" s="482"/>
      <c r="AP16" s="482"/>
      <c r="AQ16" s="482"/>
      <c r="AR16" s="482"/>
      <c r="AS16" s="482"/>
      <c r="AT16" s="482"/>
      <c r="AU16" s="482"/>
      <c r="AV16" s="482"/>
      <c r="AW16" s="483"/>
      <c r="AX16" s="28"/>
    </row>
    <row r="17" spans="1:50" ht="11.25" customHeight="1">
      <c r="A17" s="28"/>
      <c r="B17" s="343"/>
      <c r="C17" s="304"/>
      <c r="D17" s="304"/>
      <c r="E17" s="304"/>
      <c r="F17" s="304"/>
      <c r="G17" s="304"/>
      <c r="H17" s="304"/>
      <c r="I17" s="305"/>
      <c r="J17" s="474"/>
      <c r="K17" s="475"/>
      <c r="L17" s="475"/>
      <c r="M17" s="475"/>
      <c r="N17" s="506"/>
      <c r="O17" s="343"/>
      <c r="P17" s="304"/>
      <c r="Q17" s="305"/>
      <c r="R17" s="343"/>
      <c r="S17" s="304"/>
      <c r="T17" s="305"/>
      <c r="U17" s="372"/>
      <c r="V17" s="373"/>
      <c r="W17" s="374"/>
      <c r="X17" s="498"/>
      <c r="Y17" s="499"/>
      <c r="Z17" s="500"/>
      <c r="AA17" s="503"/>
      <c r="AB17" s="504"/>
      <c r="AC17" s="504"/>
      <c r="AD17" s="488"/>
      <c r="AE17" s="488"/>
      <c r="AF17" s="488"/>
      <c r="AG17" s="489"/>
      <c r="AH17" s="491"/>
      <c r="AI17" s="484"/>
      <c r="AJ17" s="484"/>
      <c r="AK17" s="484"/>
      <c r="AL17" s="484"/>
      <c r="AM17" s="484"/>
      <c r="AN17" s="484"/>
      <c r="AO17" s="484"/>
      <c r="AP17" s="484"/>
      <c r="AQ17" s="484"/>
      <c r="AR17" s="484"/>
      <c r="AS17" s="484"/>
      <c r="AT17" s="484"/>
      <c r="AU17" s="484"/>
      <c r="AV17" s="484"/>
      <c r="AW17" s="485"/>
      <c r="AX17" s="28"/>
    </row>
    <row r="18" spans="1:50" ht="11.25" customHeight="1">
      <c r="A18" s="28"/>
      <c r="B18" s="344"/>
      <c r="C18" s="302"/>
      <c r="D18" s="302"/>
      <c r="E18" s="302"/>
      <c r="F18" s="302"/>
      <c r="G18" s="302"/>
      <c r="H18" s="302"/>
      <c r="I18" s="303"/>
      <c r="J18" s="471"/>
      <c r="K18" s="472"/>
      <c r="L18" s="472"/>
      <c r="M18" s="472"/>
      <c r="N18" s="505" t="s">
        <v>91</v>
      </c>
      <c r="O18" s="344"/>
      <c r="P18" s="302"/>
      <c r="Q18" s="303"/>
      <c r="R18" s="344"/>
      <c r="S18" s="302"/>
      <c r="T18" s="303"/>
      <c r="U18" s="375">
        <f>SUM(O18:T19)</f>
        <v>0</v>
      </c>
      <c r="V18" s="376"/>
      <c r="W18" s="377"/>
      <c r="X18" s="495"/>
      <c r="Y18" s="496"/>
      <c r="Z18" s="497"/>
      <c r="AA18" s="501"/>
      <c r="AB18" s="502"/>
      <c r="AC18" s="502"/>
      <c r="AD18" s="486"/>
      <c r="AE18" s="486"/>
      <c r="AF18" s="486"/>
      <c r="AG18" s="487"/>
      <c r="AH18" s="490" t="s">
        <v>113</v>
      </c>
      <c r="AI18" s="482"/>
      <c r="AJ18" s="482"/>
      <c r="AK18" s="482"/>
      <c r="AL18" s="482"/>
      <c r="AM18" s="482"/>
      <c r="AN18" s="482"/>
      <c r="AO18" s="482"/>
      <c r="AP18" s="482"/>
      <c r="AQ18" s="482"/>
      <c r="AR18" s="482"/>
      <c r="AS18" s="482"/>
      <c r="AT18" s="482"/>
      <c r="AU18" s="482"/>
      <c r="AV18" s="482"/>
      <c r="AW18" s="483"/>
      <c r="AX18" s="28"/>
    </row>
    <row r="19" spans="1:50" ht="11.25" customHeight="1">
      <c r="A19" s="28"/>
      <c r="B19" s="343"/>
      <c r="C19" s="304"/>
      <c r="D19" s="304"/>
      <c r="E19" s="304"/>
      <c r="F19" s="304"/>
      <c r="G19" s="304"/>
      <c r="H19" s="304"/>
      <c r="I19" s="305"/>
      <c r="J19" s="474"/>
      <c r="K19" s="475"/>
      <c r="L19" s="475"/>
      <c r="M19" s="475"/>
      <c r="N19" s="506"/>
      <c r="O19" s="343"/>
      <c r="P19" s="304"/>
      <c r="Q19" s="305"/>
      <c r="R19" s="343"/>
      <c r="S19" s="304"/>
      <c r="T19" s="305"/>
      <c r="U19" s="372"/>
      <c r="V19" s="373"/>
      <c r="W19" s="374"/>
      <c r="X19" s="498"/>
      <c r="Y19" s="499"/>
      <c r="Z19" s="500"/>
      <c r="AA19" s="503"/>
      <c r="AB19" s="504"/>
      <c r="AC19" s="504"/>
      <c r="AD19" s="488"/>
      <c r="AE19" s="488"/>
      <c r="AF19" s="488"/>
      <c r="AG19" s="489"/>
      <c r="AH19" s="491"/>
      <c r="AI19" s="484"/>
      <c r="AJ19" s="484"/>
      <c r="AK19" s="484"/>
      <c r="AL19" s="484"/>
      <c r="AM19" s="484"/>
      <c r="AN19" s="484"/>
      <c r="AO19" s="484"/>
      <c r="AP19" s="484"/>
      <c r="AQ19" s="484"/>
      <c r="AR19" s="484"/>
      <c r="AS19" s="484"/>
      <c r="AT19" s="484"/>
      <c r="AU19" s="484"/>
      <c r="AV19" s="484"/>
      <c r="AW19" s="485"/>
      <c r="AX19" s="28"/>
    </row>
    <row r="20" spans="1:50" ht="11.25" customHeight="1">
      <c r="A20" s="28"/>
      <c r="B20" s="344"/>
      <c r="C20" s="302"/>
      <c r="D20" s="302"/>
      <c r="E20" s="302"/>
      <c r="F20" s="302"/>
      <c r="G20" s="302"/>
      <c r="H20" s="302"/>
      <c r="I20" s="303"/>
      <c r="J20" s="471"/>
      <c r="K20" s="472"/>
      <c r="L20" s="472"/>
      <c r="M20" s="472"/>
      <c r="N20" s="505" t="s">
        <v>91</v>
      </c>
      <c r="O20" s="344"/>
      <c r="P20" s="302"/>
      <c r="Q20" s="303"/>
      <c r="R20" s="344"/>
      <c r="S20" s="302"/>
      <c r="T20" s="303"/>
      <c r="U20" s="375">
        <f>SUM(O20:T21)</f>
        <v>0</v>
      </c>
      <c r="V20" s="376"/>
      <c r="W20" s="377"/>
      <c r="X20" s="495"/>
      <c r="Y20" s="496"/>
      <c r="Z20" s="497"/>
      <c r="AA20" s="501"/>
      <c r="AB20" s="502"/>
      <c r="AC20" s="502"/>
      <c r="AD20" s="486"/>
      <c r="AE20" s="486"/>
      <c r="AF20" s="486"/>
      <c r="AG20" s="487"/>
      <c r="AH20" s="490" t="s">
        <v>113</v>
      </c>
      <c r="AI20" s="482"/>
      <c r="AJ20" s="482"/>
      <c r="AK20" s="482"/>
      <c r="AL20" s="482"/>
      <c r="AM20" s="482"/>
      <c r="AN20" s="482"/>
      <c r="AO20" s="482"/>
      <c r="AP20" s="482"/>
      <c r="AQ20" s="482"/>
      <c r="AR20" s="482"/>
      <c r="AS20" s="482"/>
      <c r="AT20" s="482"/>
      <c r="AU20" s="482"/>
      <c r="AV20" s="482"/>
      <c r="AW20" s="483"/>
      <c r="AX20" s="28"/>
    </row>
    <row r="21" spans="1:50" ht="11.25" customHeight="1">
      <c r="A21" s="28"/>
      <c r="B21" s="343"/>
      <c r="C21" s="304"/>
      <c r="D21" s="304"/>
      <c r="E21" s="304"/>
      <c r="F21" s="304"/>
      <c r="G21" s="304"/>
      <c r="H21" s="304"/>
      <c r="I21" s="305"/>
      <c r="J21" s="474"/>
      <c r="K21" s="475"/>
      <c r="L21" s="475"/>
      <c r="M21" s="475"/>
      <c r="N21" s="506"/>
      <c r="O21" s="343"/>
      <c r="P21" s="304"/>
      <c r="Q21" s="305"/>
      <c r="R21" s="343"/>
      <c r="S21" s="304"/>
      <c r="T21" s="305"/>
      <c r="U21" s="372"/>
      <c r="V21" s="373"/>
      <c r="W21" s="374"/>
      <c r="X21" s="498"/>
      <c r="Y21" s="499"/>
      <c r="Z21" s="500"/>
      <c r="AA21" s="503"/>
      <c r="AB21" s="504"/>
      <c r="AC21" s="504"/>
      <c r="AD21" s="488"/>
      <c r="AE21" s="488"/>
      <c r="AF21" s="488"/>
      <c r="AG21" s="489"/>
      <c r="AH21" s="491"/>
      <c r="AI21" s="484"/>
      <c r="AJ21" s="484"/>
      <c r="AK21" s="484"/>
      <c r="AL21" s="484"/>
      <c r="AM21" s="484"/>
      <c r="AN21" s="484"/>
      <c r="AO21" s="484"/>
      <c r="AP21" s="484"/>
      <c r="AQ21" s="484"/>
      <c r="AR21" s="484"/>
      <c r="AS21" s="484"/>
      <c r="AT21" s="484"/>
      <c r="AU21" s="484"/>
      <c r="AV21" s="484"/>
      <c r="AW21" s="485"/>
      <c r="AX21" s="28"/>
    </row>
    <row r="22" spans="1:50" ht="11.25" customHeight="1">
      <c r="A22" s="28"/>
      <c r="B22" s="28"/>
      <c r="C22" s="28" t="s">
        <v>117</v>
      </c>
      <c r="D22" s="28"/>
      <c r="E22" s="28"/>
      <c r="F22" s="28" t="s">
        <v>161</v>
      </c>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row>
    <row r="23" spans="1:50" ht="11.25" customHeight="1">
      <c r="A23" s="28"/>
      <c r="B23" s="28"/>
      <c r="C23" s="28" t="s">
        <v>118</v>
      </c>
      <c r="D23" s="28"/>
      <c r="E23" s="28"/>
      <c r="F23" s="28" t="s">
        <v>162</v>
      </c>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row>
    <row r="24" spans="1:50" ht="11.25" customHeight="1">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row>
    <row r="25" spans="1:50" s="6" customFormat="1" ht="11.25" customHeight="1">
      <c r="A25" s="25"/>
      <c r="B25" s="387" t="s">
        <v>167</v>
      </c>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25"/>
      <c r="AE25" s="25"/>
      <c r="AF25" s="25"/>
      <c r="AG25" s="25"/>
      <c r="AH25" s="25"/>
      <c r="AI25" s="25"/>
      <c r="AJ25" s="25"/>
      <c r="AK25" s="25"/>
      <c r="AL25" s="25"/>
      <c r="AM25" s="25"/>
      <c r="AN25" s="25"/>
      <c r="AO25" s="25"/>
      <c r="AP25" s="25"/>
      <c r="AQ25" s="25"/>
      <c r="AR25" s="25"/>
      <c r="AS25" s="25"/>
      <c r="AT25" s="25"/>
      <c r="AU25" s="25"/>
      <c r="AV25" s="25"/>
      <c r="AW25" s="25"/>
      <c r="AX25" s="25"/>
    </row>
    <row r="26" spans="1:50" s="6" customFormat="1" ht="11.25" customHeight="1">
      <c r="A26" s="25"/>
      <c r="B26" s="492"/>
      <c r="C26" s="492"/>
      <c r="D26" s="492"/>
      <c r="E26" s="492"/>
      <c r="F26" s="492"/>
      <c r="G26" s="492"/>
      <c r="H26" s="492"/>
      <c r="I26" s="492"/>
      <c r="J26" s="492"/>
      <c r="K26" s="492"/>
      <c r="L26" s="492"/>
      <c r="M26" s="492"/>
      <c r="N26" s="492"/>
      <c r="O26" s="492"/>
      <c r="P26" s="492"/>
      <c r="Q26" s="492"/>
      <c r="R26" s="492"/>
      <c r="S26" s="492"/>
      <c r="T26" s="492"/>
      <c r="U26" s="492"/>
      <c r="V26" s="492"/>
      <c r="W26" s="492"/>
      <c r="X26" s="492"/>
      <c r="Y26" s="492"/>
      <c r="Z26" s="492"/>
      <c r="AA26" s="492"/>
      <c r="AB26" s="492"/>
      <c r="AC26" s="492"/>
      <c r="AD26" s="25"/>
      <c r="AE26" s="25"/>
      <c r="AF26" s="25"/>
      <c r="AG26" s="25"/>
      <c r="AH26" s="25"/>
      <c r="AI26" s="25"/>
      <c r="AJ26" s="25"/>
      <c r="AK26" s="25"/>
      <c r="AL26" s="25"/>
      <c r="AM26" s="25"/>
      <c r="AN26" s="25"/>
      <c r="AO26" s="25"/>
      <c r="AP26" s="25"/>
      <c r="AQ26" s="25"/>
      <c r="AR26" s="25"/>
      <c r="AS26" s="25"/>
      <c r="AT26" s="25"/>
      <c r="AU26" s="28"/>
      <c r="AV26" s="28"/>
      <c r="AW26" s="28"/>
      <c r="AX26" s="25"/>
    </row>
    <row r="27" spans="1:50" ht="11.25" customHeight="1">
      <c r="A27" s="28"/>
      <c r="B27" s="381" t="s">
        <v>165</v>
      </c>
      <c r="C27" s="381"/>
      <c r="D27" s="381"/>
      <c r="E27" s="381"/>
      <c r="F27" s="381"/>
      <c r="G27" s="381"/>
      <c r="H27" s="381"/>
      <c r="I27" s="381"/>
      <c r="J27" s="381"/>
      <c r="K27" s="381"/>
      <c r="L27" s="381"/>
      <c r="M27" s="381"/>
      <c r="N27" s="381"/>
      <c r="O27" s="381"/>
      <c r="P27" s="493" t="s">
        <v>164</v>
      </c>
      <c r="Q27" s="493"/>
      <c r="R27" s="493"/>
      <c r="S27" s="493"/>
      <c r="T27" s="493"/>
      <c r="U27" s="493"/>
      <c r="V27" s="493"/>
      <c r="W27" s="493"/>
      <c r="X27" s="266" t="s">
        <v>166</v>
      </c>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8"/>
      <c r="AX27" s="28"/>
    </row>
    <row r="28" spans="1:50" ht="11.25" customHeight="1">
      <c r="A28" s="28"/>
      <c r="B28" s="381"/>
      <c r="C28" s="381"/>
      <c r="D28" s="381"/>
      <c r="E28" s="381"/>
      <c r="F28" s="381"/>
      <c r="G28" s="381"/>
      <c r="H28" s="381"/>
      <c r="I28" s="381"/>
      <c r="J28" s="381"/>
      <c r="K28" s="381"/>
      <c r="L28" s="381"/>
      <c r="M28" s="381"/>
      <c r="N28" s="381"/>
      <c r="O28" s="381"/>
      <c r="P28" s="493"/>
      <c r="Q28" s="493"/>
      <c r="R28" s="493"/>
      <c r="S28" s="493"/>
      <c r="T28" s="493"/>
      <c r="U28" s="493"/>
      <c r="V28" s="493"/>
      <c r="W28" s="493"/>
      <c r="X28" s="272"/>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4"/>
      <c r="AX28" s="28"/>
    </row>
    <row r="29" spans="1:50" ht="11.25" customHeight="1">
      <c r="A29" s="28"/>
      <c r="B29" s="381"/>
      <c r="C29" s="381"/>
      <c r="D29" s="381"/>
      <c r="E29" s="381"/>
      <c r="F29" s="381"/>
      <c r="G29" s="381"/>
      <c r="H29" s="381"/>
      <c r="I29" s="381"/>
      <c r="J29" s="381"/>
      <c r="K29" s="381"/>
      <c r="L29" s="381"/>
      <c r="M29" s="381"/>
      <c r="N29" s="381"/>
      <c r="O29" s="381"/>
      <c r="P29" s="493"/>
      <c r="Q29" s="493"/>
      <c r="R29" s="493"/>
      <c r="S29" s="493"/>
      <c r="T29" s="493"/>
      <c r="U29" s="493"/>
      <c r="V29" s="493"/>
      <c r="W29" s="493"/>
      <c r="X29" s="381" t="s">
        <v>95</v>
      </c>
      <c r="Y29" s="381"/>
      <c r="Z29" s="381"/>
      <c r="AA29" s="399" t="s">
        <v>94</v>
      </c>
      <c r="AB29" s="400"/>
      <c r="AC29" s="400"/>
      <c r="AD29" s="425" t="s">
        <v>114</v>
      </c>
      <c r="AE29" s="508"/>
      <c r="AF29" s="508"/>
      <c r="AG29" s="508"/>
      <c r="AH29" s="508"/>
      <c r="AI29" s="425" t="s">
        <v>163</v>
      </c>
      <c r="AJ29" s="508"/>
      <c r="AK29" s="508"/>
      <c r="AL29" s="508"/>
      <c r="AM29" s="508"/>
      <c r="AN29" s="508"/>
      <c r="AO29" s="508"/>
      <c r="AP29" s="508"/>
      <c r="AQ29" s="508"/>
      <c r="AR29" s="508"/>
      <c r="AS29" s="508"/>
      <c r="AT29" s="508"/>
      <c r="AU29" s="508"/>
      <c r="AV29" s="508"/>
      <c r="AW29" s="439"/>
      <c r="AX29" s="28"/>
    </row>
    <row r="30" spans="1:50" ht="11.25" customHeight="1">
      <c r="A30" s="28"/>
      <c r="B30" s="344"/>
      <c r="C30" s="302"/>
      <c r="D30" s="302"/>
      <c r="E30" s="302"/>
      <c r="F30" s="302"/>
      <c r="G30" s="302"/>
      <c r="H30" s="302"/>
      <c r="I30" s="302"/>
      <c r="J30" s="302"/>
      <c r="K30" s="302"/>
      <c r="L30" s="302"/>
      <c r="M30" s="302"/>
      <c r="N30" s="302"/>
      <c r="O30" s="303"/>
      <c r="P30" s="471"/>
      <c r="Q30" s="472"/>
      <c r="R30" s="472"/>
      <c r="S30" s="472"/>
      <c r="T30" s="472"/>
      <c r="U30" s="472"/>
      <c r="V30" s="472"/>
      <c r="W30" s="473"/>
      <c r="X30" s="495"/>
      <c r="Y30" s="496"/>
      <c r="Z30" s="497"/>
      <c r="AA30" s="495"/>
      <c r="AB30" s="496"/>
      <c r="AC30" s="511"/>
      <c r="AD30" s="487"/>
      <c r="AE30" s="472"/>
      <c r="AF30" s="472"/>
      <c r="AG30" s="472"/>
      <c r="AH30" s="490" t="s">
        <v>113</v>
      </c>
      <c r="AI30" s="509"/>
      <c r="AJ30" s="302"/>
      <c r="AK30" s="302"/>
      <c r="AL30" s="302"/>
      <c r="AM30" s="302"/>
      <c r="AN30" s="302"/>
      <c r="AO30" s="302"/>
      <c r="AP30" s="302"/>
      <c r="AQ30" s="302"/>
      <c r="AR30" s="302"/>
      <c r="AS30" s="302"/>
      <c r="AT30" s="302"/>
      <c r="AU30" s="302"/>
      <c r="AV30" s="302"/>
      <c r="AW30" s="303"/>
      <c r="AX30" s="28"/>
    </row>
    <row r="31" spans="1:50" ht="11.25" customHeight="1">
      <c r="A31" s="28"/>
      <c r="B31" s="343"/>
      <c r="C31" s="304"/>
      <c r="D31" s="304"/>
      <c r="E31" s="304"/>
      <c r="F31" s="304"/>
      <c r="G31" s="304"/>
      <c r="H31" s="304"/>
      <c r="I31" s="304"/>
      <c r="J31" s="304"/>
      <c r="K31" s="304"/>
      <c r="L31" s="304"/>
      <c r="M31" s="304"/>
      <c r="N31" s="304"/>
      <c r="O31" s="305"/>
      <c r="P31" s="474"/>
      <c r="Q31" s="475"/>
      <c r="R31" s="475"/>
      <c r="S31" s="475"/>
      <c r="T31" s="475"/>
      <c r="U31" s="475"/>
      <c r="V31" s="475"/>
      <c r="W31" s="476"/>
      <c r="X31" s="498"/>
      <c r="Y31" s="499"/>
      <c r="Z31" s="500"/>
      <c r="AA31" s="498"/>
      <c r="AB31" s="499"/>
      <c r="AC31" s="512"/>
      <c r="AD31" s="489"/>
      <c r="AE31" s="475"/>
      <c r="AF31" s="475"/>
      <c r="AG31" s="475"/>
      <c r="AH31" s="491"/>
      <c r="AI31" s="510"/>
      <c r="AJ31" s="304"/>
      <c r="AK31" s="304"/>
      <c r="AL31" s="304"/>
      <c r="AM31" s="304"/>
      <c r="AN31" s="304"/>
      <c r="AO31" s="304"/>
      <c r="AP31" s="304"/>
      <c r="AQ31" s="304"/>
      <c r="AR31" s="304"/>
      <c r="AS31" s="304"/>
      <c r="AT31" s="304"/>
      <c r="AU31" s="304"/>
      <c r="AV31" s="304"/>
      <c r="AW31" s="305"/>
      <c r="AX31" s="28"/>
    </row>
    <row r="32" spans="1:50" ht="11.25" customHeight="1">
      <c r="A32" s="28"/>
      <c r="B32" s="344"/>
      <c r="C32" s="302"/>
      <c r="D32" s="302"/>
      <c r="E32" s="302"/>
      <c r="F32" s="302"/>
      <c r="G32" s="302"/>
      <c r="H32" s="302"/>
      <c r="I32" s="302"/>
      <c r="J32" s="302"/>
      <c r="K32" s="302"/>
      <c r="L32" s="302"/>
      <c r="M32" s="302"/>
      <c r="N32" s="302"/>
      <c r="O32" s="303"/>
      <c r="P32" s="471"/>
      <c r="Q32" s="472"/>
      <c r="R32" s="472"/>
      <c r="S32" s="472"/>
      <c r="T32" s="472"/>
      <c r="U32" s="472"/>
      <c r="V32" s="472"/>
      <c r="W32" s="473"/>
      <c r="X32" s="495"/>
      <c r="Y32" s="496"/>
      <c r="Z32" s="497"/>
      <c r="AA32" s="495"/>
      <c r="AB32" s="496"/>
      <c r="AC32" s="511"/>
      <c r="AD32" s="487"/>
      <c r="AE32" s="472"/>
      <c r="AF32" s="472"/>
      <c r="AG32" s="472"/>
      <c r="AH32" s="490" t="s">
        <v>113</v>
      </c>
      <c r="AI32" s="509"/>
      <c r="AJ32" s="302"/>
      <c r="AK32" s="302"/>
      <c r="AL32" s="302"/>
      <c r="AM32" s="302"/>
      <c r="AN32" s="302"/>
      <c r="AO32" s="302"/>
      <c r="AP32" s="302"/>
      <c r="AQ32" s="302"/>
      <c r="AR32" s="302"/>
      <c r="AS32" s="302"/>
      <c r="AT32" s="302"/>
      <c r="AU32" s="302"/>
      <c r="AV32" s="302"/>
      <c r="AW32" s="303"/>
      <c r="AX32" s="28"/>
    </row>
    <row r="33" spans="1:50" ht="11.25" customHeight="1">
      <c r="A33" s="28"/>
      <c r="B33" s="343"/>
      <c r="C33" s="304"/>
      <c r="D33" s="304"/>
      <c r="E33" s="304"/>
      <c r="F33" s="304"/>
      <c r="G33" s="304"/>
      <c r="H33" s="304"/>
      <c r="I33" s="304"/>
      <c r="J33" s="304"/>
      <c r="K33" s="304"/>
      <c r="L33" s="304"/>
      <c r="M33" s="304"/>
      <c r="N33" s="304"/>
      <c r="O33" s="305"/>
      <c r="P33" s="474"/>
      <c r="Q33" s="475"/>
      <c r="R33" s="475"/>
      <c r="S33" s="475"/>
      <c r="T33" s="475"/>
      <c r="U33" s="475"/>
      <c r="V33" s="475"/>
      <c r="W33" s="476"/>
      <c r="X33" s="498"/>
      <c r="Y33" s="499"/>
      <c r="Z33" s="500"/>
      <c r="AA33" s="498"/>
      <c r="AB33" s="499"/>
      <c r="AC33" s="512"/>
      <c r="AD33" s="489"/>
      <c r="AE33" s="475"/>
      <c r="AF33" s="475"/>
      <c r="AG33" s="475"/>
      <c r="AH33" s="491"/>
      <c r="AI33" s="510"/>
      <c r="AJ33" s="304"/>
      <c r="AK33" s="304"/>
      <c r="AL33" s="304"/>
      <c r="AM33" s="304"/>
      <c r="AN33" s="304"/>
      <c r="AO33" s="304"/>
      <c r="AP33" s="304"/>
      <c r="AQ33" s="304"/>
      <c r="AR33" s="304"/>
      <c r="AS33" s="304"/>
      <c r="AT33" s="304"/>
      <c r="AU33" s="304"/>
      <c r="AV33" s="304"/>
      <c r="AW33" s="305"/>
      <c r="AX33" s="28"/>
    </row>
    <row r="34" spans="1:50" ht="11.25" customHeight="1">
      <c r="A34" s="28"/>
      <c r="B34" s="344"/>
      <c r="C34" s="302"/>
      <c r="D34" s="302"/>
      <c r="E34" s="302"/>
      <c r="F34" s="302"/>
      <c r="G34" s="302"/>
      <c r="H34" s="302"/>
      <c r="I34" s="302"/>
      <c r="J34" s="302"/>
      <c r="K34" s="302"/>
      <c r="L34" s="302"/>
      <c r="M34" s="302"/>
      <c r="N34" s="302"/>
      <c r="O34" s="303"/>
      <c r="P34" s="471"/>
      <c r="Q34" s="472"/>
      <c r="R34" s="472"/>
      <c r="S34" s="472"/>
      <c r="T34" s="472"/>
      <c r="U34" s="472"/>
      <c r="V34" s="472"/>
      <c r="W34" s="473"/>
      <c r="X34" s="495"/>
      <c r="Y34" s="496"/>
      <c r="Z34" s="497"/>
      <c r="AA34" s="495"/>
      <c r="AB34" s="496"/>
      <c r="AC34" s="511"/>
      <c r="AD34" s="487"/>
      <c r="AE34" s="472"/>
      <c r="AF34" s="472"/>
      <c r="AG34" s="472"/>
      <c r="AH34" s="490" t="s">
        <v>113</v>
      </c>
      <c r="AI34" s="509"/>
      <c r="AJ34" s="302"/>
      <c r="AK34" s="302"/>
      <c r="AL34" s="302"/>
      <c r="AM34" s="302"/>
      <c r="AN34" s="302"/>
      <c r="AO34" s="302"/>
      <c r="AP34" s="302"/>
      <c r="AQ34" s="302"/>
      <c r="AR34" s="302"/>
      <c r="AS34" s="302"/>
      <c r="AT34" s="302"/>
      <c r="AU34" s="302"/>
      <c r="AV34" s="302"/>
      <c r="AW34" s="303"/>
      <c r="AX34" s="28"/>
    </row>
    <row r="35" spans="1:50" ht="11.25" customHeight="1">
      <c r="A35" s="28"/>
      <c r="B35" s="343"/>
      <c r="C35" s="304"/>
      <c r="D35" s="304"/>
      <c r="E35" s="304"/>
      <c r="F35" s="304"/>
      <c r="G35" s="304"/>
      <c r="H35" s="304"/>
      <c r="I35" s="304"/>
      <c r="J35" s="304"/>
      <c r="K35" s="304"/>
      <c r="L35" s="304"/>
      <c r="M35" s="304"/>
      <c r="N35" s="304"/>
      <c r="O35" s="305"/>
      <c r="P35" s="474"/>
      <c r="Q35" s="475"/>
      <c r="R35" s="475"/>
      <c r="S35" s="475"/>
      <c r="T35" s="475"/>
      <c r="U35" s="475"/>
      <c r="V35" s="475"/>
      <c r="W35" s="476"/>
      <c r="X35" s="498"/>
      <c r="Y35" s="499"/>
      <c r="Z35" s="500"/>
      <c r="AA35" s="498"/>
      <c r="AB35" s="499"/>
      <c r="AC35" s="512"/>
      <c r="AD35" s="489"/>
      <c r="AE35" s="475"/>
      <c r="AF35" s="475"/>
      <c r="AG35" s="475"/>
      <c r="AH35" s="491"/>
      <c r="AI35" s="510"/>
      <c r="AJ35" s="304"/>
      <c r="AK35" s="304"/>
      <c r="AL35" s="304"/>
      <c r="AM35" s="304"/>
      <c r="AN35" s="304"/>
      <c r="AO35" s="304"/>
      <c r="AP35" s="304"/>
      <c r="AQ35" s="304"/>
      <c r="AR35" s="304"/>
      <c r="AS35" s="304"/>
      <c r="AT35" s="304"/>
      <c r="AU35" s="304"/>
      <c r="AV35" s="304"/>
      <c r="AW35" s="305"/>
      <c r="AX35" s="28"/>
    </row>
    <row r="36" spans="1:50" ht="11.25" customHeight="1">
      <c r="A36" s="28"/>
      <c r="B36" s="344"/>
      <c r="C36" s="302"/>
      <c r="D36" s="302"/>
      <c r="E36" s="302"/>
      <c r="F36" s="302"/>
      <c r="G36" s="302"/>
      <c r="H36" s="302"/>
      <c r="I36" s="302"/>
      <c r="J36" s="302"/>
      <c r="K36" s="302"/>
      <c r="L36" s="302"/>
      <c r="M36" s="302"/>
      <c r="N36" s="302"/>
      <c r="O36" s="303"/>
      <c r="P36" s="471"/>
      <c r="Q36" s="472"/>
      <c r="R36" s="472"/>
      <c r="S36" s="472"/>
      <c r="T36" s="472"/>
      <c r="U36" s="472"/>
      <c r="V36" s="472"/>
      <c r="W36" s="473"/>
      <c r="X36" s="495"/>
      <c r="Y36" s="496"/>
      <c r="Z36" s="497"/>
      <c r="AA36" s="495"/>
      <c r="AB36" s="496"/>
      <c r="AC36" s="511"/>
      <c r="AD36" s="487"/>
      <c r="AE36" s="472"/>
      <c r="AF36" s="472"/>
      <c r="AG36" s="472"/>
      <c r="AH36" s="490" t="s">
        <v>113</v>
      </c>
      <c r="AI36" s="509"/>
      <c r="AJ36" s="302"/>
      <c r="AK36" s="302"/>
      <c r="AL36" s="302"/>
      <c r="AM36" s="302"/>
      <c r="AN36" s="302"/>
      <c r="AO36" s="302"/>
      <c r="AP36" s="302"/>
      <c r="AQ36" s="302"/>
      <c r="AR36" s="302"/>
      <c r="AS36" s="302"/>
      <c r="AT36" s="302"/>
      <c r="AU36" s="302"/>
      <c r="AV36" s="302"/>
      <c r="AW36" s="303"/>
      <c r="AX36" s="28"/>
    </row>
    <row r="37" spans="1:50" ht="11.25" customHeight="1">
      <c r="A37" s="28"/>
      <c r="B37" s="343"/>
      <c r="C37" s="304"/>
      <c r="D37" s="304"/>
      <c r="E37" s="304"/>
      <c r="F37" s="304"/>
      <c r="G37" s="304"/>
      <c r="H37" s="304"/>
      <c r="I37" s="304"/>
      <c r="J37" s="304"/>
      <c r="K37" s="304"/>
      <c r="L37" s="304"/>
      <c r="M37" s="304"/>
      <c r="N37" s="304"/>
      <c r="O37" s="305"/>
      <c r="P37" s="474"/>
      <c r="Q37" s="475"/>
      <c r="R37" s="475"/>
      <c r="S37" s="475"/>
      <c r="T37" s="475"/>
      <c r="U37" s="475"/>
      <c r="V37" s="475"/>
      <c r="W37" s="476"/>
      <c r="X37" s="498"/>
      <c r="Y37" s="499"/>
      <c r="Z37" s="500"/>
      <c r="AA37" s="498"/>
      <c r="AB37" s="499"/>
      <c r="AC37" s="512"/>
      <c r="AD37" s="489"/>
      <c r="AE37" s="475"/>
      <c r="AF37" s="475"/>
      <c r="AG37" s="475"/>
      <c r="AH37" s="491"/>
      <c r="AI37" s="510"/>
      <c r="AJ37" s="304"/>
      <c r="AK37" s="304"/>
      <c r="AL37" s="304"/>
      <c r="AM37" s="304"/>
      <c r="AN37" s="304"/>
      <c r="AO37" s="304"/>
      <c r="AP37" s="304"/>
      <c r="AQ37" s="304"/>
      <c r="AR37" s="304"/>
      <c r="AS37" s="304"/>
      <c r="AT37" s="304"/>
      <c r="AU37" s="304"/>
      <c r="AV37" s="304"/>
      <c r="AW37" s="305"/>
      <c r="AX37" s="28"/>
    </row>
    <row r="38" spans="1:50" ht="11.25" customHeight="1">
      <c r="A38" s="28"/>
      <c r="B38" s="344"/>
      <c r="C38" s="302"/>
      <c r="D38" s="302"/>
      <c r="E38" s="302"/>
      <c r="F38" s="302"/>
      <c r="G38" s="302"/>
      <c r="H38" s="302"/>
      <c r="I38" s="302"/>
      <c r="J38" s="302"/>
      <c r="K38" s="302"/>
      <c r="L38" s="302"/>
      <c r="M38" s="302"/>
      <c r="N38" s="302"/>
      <c r="O38" s="303"/>
      <c r="P38" s="471"/>
      <c r="Q38" s="472"/>
      <c r="R38" s="472"/>
      <c r="S38" s="472"/>
      <c r="T38" s="472"/>
      <c r="U38" s="472"/>
      <c r="V38" s="472"/>
      <c r="W38" s="473"/>
      <c r="X38" s="495"/>
      <c r="Y38" s="496"/>
      <c r="Z38" s="497"/>
      <c r="AA38" s="495"/>
      <c r="AB38" s="496"/>
      <c r="AC38" s="511"/>
      <c r="AD38" s="487"/>
      <c r="AE38" s="472"/>
      <c r="AF38" s="472"/>
      <c r="AG38" s="472"/>
      <c r="AH38" s="490" t="s">
        <v>113</v>
      </c>
      <c r="AI38" s="509"/>
      <c r="AJ38" s="302"/>
      <c r="AK38" s="302"/>
      <c r="AL38" s="302"/>
      <c r="AM38" s="302"/>
      <c r="AN38" s="302"/>
      <c r="AO38" s="302"/>
      <c r="AP38" s="302"/>
      <c r="AQ38" s="302"/>
      <c r="AR38" s="302"/>
      <c r="AS38" s="302"/>
      <c r="AT38" s="302"/>
      <c r="AU38" s="302"/>
      <c r="AV38" s="302"/>
      <c r="AW38" s="303"/>
      <c r="AX38" s="28"/>
    </row>
    <row r="39" spans="1:50" ht="11.25" customHeight="1">
      <c r="A39" s="28"/>
      <c r="B39" s="343"/>
      <c r="C39" s="304"/>
      <c r="D39" s="304"/>
      <c r="E39" s="304"/>
      <c r="F39" s="304"/>
      <c r="G39" s="304"/>
      <c r="H39" s="304"/>
      <c r="I39" s="304"/>
      <c r="J39" s="304"/>
      <c r="K39" s="304"/>
      <c r="L39" s="304"/>
      <c r="M39" s="304"/>
      <c r="N39" s="304"/>
      <c r="O39" s="305"/>
      <c r="P39" s="474"/>
      <c r="Q39" s="475"/>
      <c r="R39" s="475"/>
      <c r="S39" s="475"/>
      <c r="T39" s="475"/>
      <c r="U39" s="475"/>
      <c r="V39" s="475"/>
      <c r="W39" s="476"/>
      <c r="X39" s="498"/>
      <c r="Y39" s="499"/>
      <c r="Z39" s="500"/>
      <c r="AA39" s="498"/>
      <c r="AB39" s="499"/>
      <c r="AC39" s="512"/>
      <c r="AD39" s="489"/>
      <c r="AE39" s="475"/>
      <c r="AF39" s="475"/>
      <c r="AG39" s="475"/>
      <c r="AH39" s="491"/>
      <c r="AI39" s="510"/>
      <c r="AJ39" s="304"/>
      <c r="AK39" s="304"/>
      <c r="AL39" s="304"/>
      <c r="AM39" s="304"/>
      <c r="AN39" s="304"/>
      <c r="AO39" s="304"/>
      <c r="AP39" s="304"/>
      <c r="AQ39" s="304"/>
      <c r="AR39" s="304"/>
      <c r="AS39" s="304"/>
      <c r="AT39" s="304"/>
      <c r="AU39" s="304"/>
      <c r="AV39" s="304"/>
      <c r="AW39" s="305"/>
      <c r="AX39" s="28"/>
    </row>
    <row r="40" spans="1:50" ht="11.25" customHeight="1">
      <c r="A40" s="28"/>
      <c r="B40" s="344"/>
      <c r="C40" s="302"/>
      <c r="D40" s="302"/>
      <c r="E40" s="302"/>
      <c r="F40" s="302"/>
      <c r="G40" s="302"/>
      <c r="H40" s="302"/>
      <c r="I40" s="302"/>
      <c r="J40" s="302"/>
      <c r="K40" s="302"/>
      <c r="L40" s="302"/>
      <c r="M40" s="302"/>
      <c r="N40" s="302"/>
      <c r="O40" s="303"/>
      <c r="P40" s="471"/>
      <c r="Q40" s="472"/>
      <c r="R40" s="472"/>
      <c r="S40" s="472"/>
      <c r="T40" s="472"/>
      <c r="U40" s="472"/>
      <c r="V40" s="472"/>
      <c r="W40" s="473"/>
      <c r="X40" s="495"/>
      <c r="Y40" s="496"/>
      <c r="Z40" s="497"/>
      <c r="AA40" s="495"/>
      <c r="AB40" s="496"/>
      <c r="AC40" s="511"/>
      <c r="AD40" s="487"/>
      <c r="AE40" s="472"/>
      <c r="AF40" s="472"/>
      <c r="AG40" s="472"/>
      <c r="AH40" s="490" t="s">
        <v>113</v>
      </c>
      <c r="AI40" s="509"/>
      <c r="AJ40" s="302"/>
      <c r="AK40" s="302"/>
      <c r="AL40" s="302"/>
      <c r="AM40" s="302"/>
      <c r="AN40" s="302"/>
      <c r="AO40" s="302"/>
      <c r="AP40" s="302"/>
      <c r="AQ40" s="302"/>
      <c r="AR40" s="302"/>
      <c r="AS40" s="302"/>
      <c r="AT40" s="302"/>
      <c r="AU40" s="302"/>
      <c r="AV40" s="302"/>
      <c r="AW40" s="303"/>
      <c r="AX40" s="28"/>
    </row>
    <row r="41" spans="1:50" ht="11.25" customHeight="1">
      <c r="A41" s="28"/>
      <c r="B41" s="343"/>
      <c r="C41" s="304"/>
      <c r="D41" s="304"/>
      <c r="E41" s="304"/>
      <c r="F41" s="304"/>
      <c r="G41" s="304"/>
      <c r="H41" s="304"/>
      <c r="I41" s="304"/>
      <c r="J41" s="304"/>
      <c r="K41" s="304"/>
      <c r="L41" s="304"/>
      <c r="M41" s="304"/>
      <c r="N41" s="304"/>
      <c r="O41" s="305"/>
      <c r="P41" s="474"/>
      <c r="Q41" s="475"/>
      <c r="R41" s="475"/>
      <c r="S41" s="475"/>
      <c r="T41" s="475"/>
      <c r="U41" s="475"/>
      <c r="V41" s="475"/>
      <c r="W41" s="476"/>
      <c r="X41" s="498"/>
      <c r="Y41" s="499"/>
      <c r="Z41" s="500"/>
      <c r="AA41" s="498"/>
      <c r="AB41" s="499"/>
      <c r="AC41" s="512"/>
      <c r="AD41" s="489"/>
      <c r="AE41" s="475"/>
      <c r="AF41" s="475"/>
      <c r="AG41" s="475"/>
      <c r="AH41" s="491"/>
      <c r="AI41" s="510"/>
      <c r="AJ41" s="304"/>
      <c r="AK41" s="304"/>
      <c r="AL41" s="304"/>
      <c r="AM41" s="304"/>
      <c r="AN41" s="304"/>
      <c r="AO41" s="304"/>
      <c r="AP41" s="304"/>
      <c r="AQ41" s="304"/>
      <c r="AR41" s="304"/>
      <c r="AS41" s="304"/>
      <c r="AT41" s="304"/>
      <c r="AU41" s="304"/>
      <c r="AV41" s="304"/>
      <c r="AW41" s="305"/>
      <c r="AX41" s="28"/>
    </row>
    <row r="42" spans="1:50" ht="11.25" customHeight="1">
      <c r="A42" s="28"/>
      <c r="B42" s="418"/>
      <c r="C42" s="418"/>
      <c r="D42" s="418"/>
      <c r="E42" s="418"/>
      <c r="F42" s="418"/>
      <c r="G42" s="418"/>
      <c r="H42" s="418"/>
      <c r="I42" s="418"/>
      <c r="J42" s="418"/>
      <c r="K42" s="418"/>
      <c r="L42" s="418"/>
      <c r="M42" s="418"/>
      <c r="N42" s="418"/>
      <c r="O42" s="418"/>
      <c r="P42" s="494"/>
      <c r="Q42" s="494"/>
      <c r="R42" s="494"/>
      <c r="S42" s="494"/>
      <c r="T42" s="494"/>
      <c r="U42" s="494"/>
      <c r="V42" s="494"/>
      <c r="W42" s="494"/>
      <c r="X42" s="495"/>
      <c r="Y42" s="496"/>
      <c r="Z42" s="497"/>
      <c r="AA42" s="501"/>
      <c r="AB42" s="502"/>
      <c r="AC42" s="502"/>
      <c r="AD42" s="486"/>
      <c r="AE42" s="486"/>
      <c r="AF42" s="486"/>
      <c r="AG42" s="487"/>
      <c r="AH42" s="490" t="s">
        <v>113</v>
      </c>
      <c r="AI42" s="482"/>
      <c r="AJ42" s="482"/>
      <c r="AK42" s="482"/>
      <c r="AL42" s="482"/>
      <c r="AM42" s="482"/>
      <c r="AN42" s="482"/>
      <c r="AO42" s="482"/>
      <c r="AP42" s="482"/>
      <c r="AQ42" s="482"/>
      <c r="AR42" s="482"/>
      <c r="AS42" s="482"/>
      <c r="AT42" s="482"/>
      <c r="AU42" s="482"/>
      <c r="AV42" s="482"/>
      <c r="AW42" s="483"/>
      <c r="AX42" s="28"/>
    </row>
    <row r="43" spans="1:50" ht="11.25" customHeight="1">
      <c r="A43" s="28"/>
      <c r="B43" s="418"/>
      <c r="C43" s="418"/>
      <c r="D43" s="418"/>
      <c r="E43" s="418"/>
      <c r="F43" s="418"/>
      <c r="G43" s="418"/>
      <c r="H43" s="418"/>
      <c r="I43" s="418"/>
      <c r="J43" s="418"/>
      <c r="K43" s="418"/>
      <c r="L43" s="418"/>
      <c r="M43" s="418"/>
      <c r="N43" s="418"/>
      <c r="O43" s="418"/>
      <c r="P43" s="494"/>
      <c r="Q43" s="494"/>
      <c r="R43" s="494"/>
      <c r="S43" s="494"/>
      <c r="T43" s="494"/>
      <c r="U43" s="494"/>
      <c r="V43" s="494"/>
      <c r="W43" s="494"/>
      <c r="X43" s="498"/>
      <c r="Y43" s="499"/>
      <c r="Z43" s="500"/>
      <c r="AA43" s="503"/>
      <c r="AB43" s="504"/>
      <c r="AC43" s="504"/>
      <c r="AD43" s="488"/>
      <c r="AE43" s="488"/>
      <c r="AF43" s="488"/>
      <c r="AG43" s="489"/>
      <c r="AH43" s="491"/>
      <c r="AI43" s="484"/>
      <c r="AJ43" s="484"/>
      <c r="AK43" s="484"/>
      <c r="AL43" s="484"/>
      <c r="AM43" s="484"/>
      <c r="AN43" s="484"/>
      <c r="AO43" s="484"/>
      <c r="AP43" s="484"/>
      <c r="AQ43" s="484"/>
      <c r="AR43" s="484"/>
      <c r="AS43" s="484"/>
      <c r="AT43" s="484"/>
      <c r="AU43" s="484"/>
      <c r="AV43" s="484"/>
      <c r="AW43" s="485"/>
      <c r="AX43" s="28"/>
    </row>
    <row r="44" spans="1:50" ht="11.25" customHeight="1">
      <c r="A44" s="28"/>
      <c r="B44" s="418"/>
      <c r="C44" s="418"/>
      <c r="D44" s="418"/>
      <c r="E44" s="418"/>
      <c r="F44" s="418"/>
      <c r="G44" s="418"/>
      <c r="H44" s="418"/>
      <c r="I44" s="418"/>
      <c r="J44" s="418"/>
      <c r="K44" s="418"/>
      <c r="L44" s="418"/>
      <c r="M44" s="418"/>
      <c r="N44" s="418"/>
      <c r="O44" s="418"/>
      <c r="P44" s="494"/>
      <c r="Q44" s="494"/>
      <c r="R44" s="494"/>
      <c r="S44" s="494"/>
      <c r="T44" s="494"/>
      <c r="U44" s="494"/>
      <c r="V44" s="494"/>
      <c r="W44" s="494"/>
      <c r="X44" s="495"/>
      <c r="Y44" s="496"/>
      <c r="Z44" s="497"/>
      <c r="AA44" s="501"/>
      <c r="AB44" s="502"/>
      <c r="AC44" s="502"/>
      <c r="AD44" s="486"/>
      <c r="AE44" s="486"/>
      <c r="AF44" s="486"/>
      <c r="AG44" s="487"/>
      <c r="AH44" s="490" t="s">
        <v>113</v>
      </c>
      <c r="AI44" s="482"/>
      <c r="AJ44" s="482"/>
      <c r="AK44" s="482"/>
      <c r="AL44" s="482"/>
      <c r="AM44" s="482"/>
      <c r="AN44" s="482"/>
      <c r="AO44" s="482"/>
      <c r="AP44" s="482"/>
      <c r="AQ44" s="482"/>
      <c r="AR44" s="482"/>
      <c r="AS44" s="482"/>
      <c r="AT44" s="482"/>
      <c r="AU44" s="482"/>
      <c r="AV44" s="482"/>
      <c r="AW44" s="483"/>
      <c r="AX44" s="28"/>
    </row>
    <row r="45" spans="1:50" ht="11.25" customHeight="1">
      <c r="A45" s="28"/>
      <c r="B45" s="418"/>
      <c r="C45" s="418"/>
      <c r="D45" s="418"/>
      <c r="E45" s="418"/>
      <c r="F45" s="418"/>
      <c r="G45" s="418"/>
      <c r="H45" s="418"/>
      <c r="I45" s="418"/>
      <c r="J45" s="418"/>
      <c r="K45" s="418"/>
      <c r="L45" s="418"/>
      <c r="M45" s="418"/>
      <c r="N45" s="418"/>
      <c r="O45" s="418"/>
      <c r="P45" s="494"/>
      <c r="Q45" s="494"/>
      <c r="R45" s="494"/>
      <c r="S45" s="494"/>
      <c r="T45" s="494"/>
      <c r="U45" s="494"/>
      <c r="V45" s="494"/>
      <c r="W45" s="494"/>
      <c r="X45" s="498"/>
      <c r="Y45" s="499"/>
      <c r="Z45" s="500"/>
      <c r="AA45" s="503"/>
      <c r="AB45" s="504"/>
      <c r="AC45" s="504"/>
      <c r="AD45" s="488"/>
      <c r="AE45" s="488"/>
      <c r="AF45" s="488"/>
      <c r="AG45" s="489"/>
      <c r="AH45" s="491"/>
      <c r="AI45" s="484"/>
      <c r="AJ45" s="484"/>
      <c r="AK45" s="484"/>
      <c r="AL45" s="484"/>
      <c r="AM45" s="484"/>
      <c r="AN45" s="484"/>
      <c r="AO45" s="484"/>
      <c r="AP45" s="484"/>
      <c r="AQ45" s="484"/>
      <c r="AR45" s="484"/>
      <c r="AS45" s="484"/>
      <c r="AT45" s="484"/>
      <c r="AU45" s="484"/>
      <c r="AV45" s="484"/>
      <c r="AW45" s="485"/>
      <c r="AX45" s="28"/>
    </row>
    <row r="46" spans="1:50" ht="11.25" customHeight="1">
      <c r="A46" s="28"/>
      <c r="B46" s="418"/>
      <c r="C46" s="418"/>
      <c r="D46" s="418"/>
      <c r="E46" s="418"/>
      <c r="F46" s="418"/>
      <c r="G46" s="418"/>
      <c r="H46" s="418"/>
      <c r="I46" s="418"/>
      <c r="J46" s="418"/>
      <c r="K46" s="418"/>
      <c r="L46" s="418"/>
      <c r="M46" s="418"/>
      <c r="N46" s="418"/>
      <c r="O46" s="418"/>
      <c r="P46" s="494"/>
      <c r="Q46" s="494"/>
      <c r="R46" s="494"/>
      <c r="S46" s="494"/>
      <c r="T46" s="494"/>
      <c r="U46" s="494"/>
      <c r="V46" s="494"/>
      <c r="W46" s="494"/>
      <c r="X46" s="495"/>
      <c r="Y46" s="496"/>
      <c r="Z46" s="497"/>
      <c r="AA46" s="501"/>
      <c r="AB46" s="502"/>
      <c r="AC46" s="502"/>
      <c r="AD46" s="486"/>
      <c r="AE46" s="486"/>
      <c r="AF46" s="486"/>
      <c r="AG46" s="487"/>
      <c r="AH46" s="490" t="s">
        <v>113</v>
      </c>
      <c r="AI46" s="482"/>
      <c r="AJ46" s="482"/>
      <c r="AK46" s="482"/>
      <c r="AL46" s="482"/>
      <c r="AM46" s="482"/>
      <c r="AN46" s="482"/>
      <c r="AO46" s="482"/>
      <c r="AP46" s="482"/>
      <c r="AQ46" s="482"/>
      <c r="AR46" s="482"/>
      <c r="AS46" s="482"/>
      <c r="AT46" s="482"/>
      <c r="AU46" s="482"/>
      <c r="AV46" s="482"/>
      <c r="AW46" s="483"/>
      <c r="AX46" s="28"/>
    </row>
    <row r="47" spans="1:50" ht="11.25" customHeight="1">
      <c r="A47" s="28"/>
      <c r="B47" s="418"/>
      <c r="C47" s="418"/>
      <c r="D47" s="418"/>
      <c r="E47" s="418"/>
      <c r="F47" s="418"/>
      <c r="G47" s="418"/>
      <c r="H47" s="418"/>
      <c r="I47" s="418"/>
      <c r="J47" s="418"/>
      <c r="K47" s="418"/>
      <c r="L47" s="418"/>
      <c r="M47" s="418"/>
      <c r="N47" s="418"/>
      <c r="O47" s="418"/>
      <c r="P47" s="494"/>
      <c r="Q47" s="494"/>
      <c r="R47" s="494"/>
      <c r="S47" s="494"/>
      <c r="T47" s="494"/>
      <c r="U47" s="494"/>
      <c r="V47" s="494"/>
      <c r="W47" s="494"/>
      <c r="X47" s="498"/>
      <c r="Y47" s="499"/>
      <c r="Z47" s="500"/>
      <c r="AA47" s="503"/>
      <c r="AB47" s="504"/>
      <c r="AC47" s="504"/>
      <c r="AD47" s="488"/>
      <c r="AE47" s="488"/>
      <c r="AF47" s="488"/>
      <c r="AG47" s="489"/>
      <c r="AH47" s="491"/>
      <c r="AI47" s="484"/>
      <c r="AJ47" s="484"/>
      <c r="AK47" s="484"/>
      <c r="AL47" s="484"/>
      <c r="AM47" s="484"/>
      <c r="AN47" s="484"/>
      <c r="AO47" s="484"/>
      <c r="AP47" s="484"/>
      <c r="AQ47" s="484"/>
      <c r="AR47" s="484"/>
      <c r="AS47" s="484"/>
      <c r="AT47" s="484"/>
      <c r="AU47" s="484"/>
      <c r="AV47" s="484"/>
      <c r="AW47" s="485"/>
      <c r="AX47" s="28"/>
    </row>
    <row r="48" spans="1:50" ht="11.25" customHeight="1">
      <c r="A48" s="28"/>
      <c r="B48" s="418"/>
      <c r="C48" s="418"/>
      <c r="D48" s="418"/>
      <c r="E48" s="418"/>
      <c r="F48" s="418"/>
      <c r="G48" s="418"/>
      <c r="H48" s="418"/>
      <c r="I48" s="418"/>
      <c r="J48" s="418"/>
      <c r="K48" s="418"/>
      <c r="L48" s="418"/>
      <c r="M48" s="418"/>
      <c r="N48" s="418"/>
      <c r="O48" s="418"/>
      <c r="P48" s="494"/>
      <c r="Q48" s="494"/>
      <c r="R48" s="494"/>
      <c r="S48" s="494"/>
      <c r="T48" s="494"/>
      <c r="U48" s="494"/>
      <c r="V48" s="494"/>
      <c r="W48" s="494"/>
      <c r="X48" s="495"/>
      <c r="Y48" s="496"/>
      <c r="Z48" s="497"/>
      <c r="AA48" s="501"/>
      <c r="AB48" s="502"/>
      <c r="AC48" s="502"/>
      <c r="AD48" s="486"/>
      <c r="AE48" s="486"/>
      <c r="AF48" s="486"/>
      <c r="AG48" s="487"/>
      <c r="AH48" s="490" t="s">
        <v>113</v>
      </c>
      <c r="AI48" s="482"/>
      <c r="AJ48" s="482"/>
      <c r="AK48" s="482"/>
      <c r="AL48" s="482"/>
      <c r="AM48" s="482"/>
      <c r="AN48" s="482"/>
      <c r="AO48" s="482"/>
      <c r="AP48" s="482"/>
      <c r="AQ48" s="482"/>
      <c r="AR48" s="482"/>
      <c r="AS48" s="482"/>
      <c r="AT48" s="482"/>
      <c r="AU48" s="482"/>
      <c r="AV48" s="482"/>
      <c r="AW48" s="483"/>
      <c r="AX48" s="28"/>
    </row>
    <row r="49" spans="1:50" ht="11.25" customHeight="1">
      <c r="A49" s="28"/>
      <c r="B49" s="418"/>
      <c r="C49" s="418"/>
      <c r="D49" s="418"/>
      <c r="E49" s="418"/>
      <c r="F49" s="418"/>
      <c r="G49" s="418"/>
      <c r="H49" s="418"/>
      <c r="I49" s="418"/>
      <c r="J49" s="418"/>
      <c r="K49" s="418"/>
      <c r="L49" s="418"/>
      <c r="M49" s="418"/>
      <c r="N49" s="418"/>
      <c r="O49" s="418"/>
      <c r="P49" s="494"/>
      <c r="Q49" s="494"/>
      <c r="R49" s="494"/>
      <c r="S49" s="494"/>
      <c r="T49" s="494"/>
      <c r="U49" s="494"/>
      <c r="V49" s="494"/>
      <c r="W49" s="494"/>
      <c r="X49" s="498"/>
      <c r="Y49" s="499"/>
      <c r="Z49" s="500"/>
      <c r="AA49" s="503"/>
      <c r="AB49" s="504"/>
      <c r="AC49" s="504"/>
      <c r="AD49" s="488"/>
      <c r="AE49" s="488"/>
      <c r="AF49" s="488"/>
      <c r="AG49" s="489"/>
      <c r="AH49" s="491"/>
      <c r="AI49" s="484"/>
      <c r="AJ49" s="484"/>
      <c r="AK49" s="484"/>
      <c r="AL49" s="484"/>
      <c r="AM49" s="484"/>
      <c r="AN49" s="484"/>
      <c r="AO49" s="484"/>
      <c r="AP49" s="484"/>
      <c r="AQ49" s="484"/>
      <c r="AR49" s="484"/>
      <c r="AS49" s="484"/>
      <c r="AT49" s="484"/>
      <c r="AU49" s="484"/>
      <c r="AV49" s="484"/>
      <c r="AW49" s="485"/>
      <c r="AX49" s="28"/>
    </row>
    <row r="50" spans="1:50" ht="11.25" customHeight="1">
      <c r="A50" s="28"/>
      <c r="B50" s="418"/>
      <c r="C50" s="418"/>
      <c r="D50" s="418"/>
      <c r="E50" s="418"/>
      <c r="F50" s="418"/>
      <c r="G50" s="418"/>
      <c r="H50" s="418"/>
      <c r="I50" s="418"/>
      <c r="J50" s="418"/>
      <c r="K50" s="418"/>
      <c r="L50" s="418"/>
      <c r="M50" s="418"/>
      <c r="N50" s="418"/>
      <c r="O50" s="418"/>
      <c r="P50" s="494"/>
      <c r="Q50" s="494"/>
      <c r="R50" s="494"/>
      <c r="S50" s="494"/>
      <c r="T50" s="494"/>
      <c r="U50" s="494"/>
      <c r="V50" s="494"/>
      <c r="W50" s="494"/>
      <c r="X50" s="495"/>
      <c r="Y50" s="496"/>
      <c r="Z50" s="497"/>
      <c r="AA50" s="501"/>
      <c r="AB50" s="502"/>
      <c r="AC50" s="502"/>
      <c r="AD50" s="486"/>
      <c r="AE50" s="486"/>
      <c r="AF50" s="486"/>
      <c r="AG50" s="487"/>
      <c r="AH50" s="490" t="s">
        <v>113</v>
      </c>
      <c r="AI50" s="482"/>
      <c r="AJ50" s="482"/>
      <c r="AK50" s="482"/>
      <c r="AL50" s="482"/>
      <c r="AM50" s="482"/>
      <c r="AN50" s="482"/>
      <c r="AO50" s="482"/>
      <c r="AP50" s="482"/>
      <c r="AQ50" s="482"/>
      <c r="AR50" s="482"/>
      <c r="AS50" s="482"/>
      <c r="AT50" s="482"/>
      <c r="AU50" s="482"/>
      <c r="AV50" s="482"/>
      <c r="AW50" s="483"/>
      <c r="AX50" s="28"/>
    </row>
    <row r="51" spans="1:50" ht="11.25" customHeight="1">
      <c r="A51" s="28"/>
      <c r="B51" s="418"/>
      <c r="C51" s="418"/>
      <c r="D51" s="418"/>
      <c r="E51" s="418"/>
      <c r="F51" s="418"/>
      <c r="G51" s="418"/>
      <c r="H51" s="418"/>
      <c r="I51" s="418"/>
      <c r="J51" s="418"/>
      <c r="K51" s="418"/>
      <c r="L51" s="418"/>
      <c r="M51" s="418"/>
      <c r="N51" s="418"/>
      <c r="O51" s="418"/>
      <c r="P51" s="494"/>
      <c r="Q51" s="494"/>
      <c r="R51" s="494"/>
      <c r="S51" s="494"/>
      <c r="T51" s="494"/>
      <c r="U51" s="494"/>
      <c r="V51" s="494"/>
      <c r="W51" s="494"/>
      <c r="X51" s="498"/>
      <c r="Y51" s="499"/>
      <c r="Z51" s="500"/>
      <c r="AA51" s="503"/>
      <c r="AB51" s="504"/>
      <c r="AC51" s="504"/>
      <c r="AD51" s="488"/>
      <c r="AE51" s="488"/>
      <c r="AF51" s="488"/>
      <c r="AG51" s="489"/>
      <c r="AH51" s="491"/>
      <c r="AI51" s="484"/>
      <c r="AJ51" s="484"/>
      <c r="AK51" s="484"/>
      <c r="AL51" s="484"/>
      <c r="AM51" s="484"/>
      <c r="AN51" s="484"/>
      <c r="AO51" s="484"/>
      <c r="AP51" s="484"/>
      <c r="AQ51" s="484"/>
      <c r="AR51" s="484"/>
      <c r="AS51" s="484"/>
      <c r="AT51" s="484"/>
      <c r="AU51" s="484"/>
      <c r="AV51" s="484"/>
      <c r="AW51" s="485"/>
      <c r="AX51" s="28"/>
    </row>
    <row r="52" spans="1:50" ht="11.25" customHeight="1">
      <c r="A52" s="28"/>
      <c r="B52" s="418"/>
      <c r="C52" s="418"/>
      <c r="D52" s="418"/>
      <c r="E52" s="418"/>
      <c r="F52" s="418"/>
      <c r="G52" s="418"/>
      <c r="H52" s="418"/>
      <c r="I52" s="418"/>
      <c r="J52" s="418"/>
      <c r="K52" s="418"/>
      <c r="L52" s="418"/>
      <c r="M52" s="418"/>
      <c r="N52" s="418"/>
      <c r="O52" s="418"/>
      <c r="P52" s="494"/>
      <c r="Q52" s="494"/>
      <c r="R52" s="494"/>
      <c r="S52" s="494"/>
      <c r="T52" s="494"/>
      <c r="U52" s="494"/>
      <c r="V52" s="494"/>
      <c r="W52" s="494"/>
      <c r="X52" s="495"/>
      <c r="Y52" s="496"/>
      <c r="Z52" s="497"/>
      <c r="AA52" s="501"/>
      <c r="AB52" s="502"/>
      <c r="AC52" s="502"/>
      <c r="AD52" s="486"/>
      <c r="AE52" s="486"/>
      <c r="AF52" s="486"/>
      <c r="AG52" s="487"/>
      <c r="AH52" s="490" t="s">
        <v>113</v>
      </c>
      <c r="AI52" s="482"/>
      <c r="AJ52" s="482"/>
      <c r="AK52" s="482"/>
      <c r="AL52" s="482"/>
      <c r="AM52" s="482"/>
      <c r="AN52" s="482"/>
      <c r="AO52" s="482"/>
      <c r="AP52" s="482"/>
      <c r="AQ52" s="482"/>
      <c r="AR52" s="482"/>
      <c r="AS52" s="482"/>
      <c r="AT52" s="482"/>
      <c r="AU52" s="482"/>
      <c r="AV52" s="482"/>
      <c r="AW52" s="483"/>
      <c r="AX52" s="28"/>
    </row>
    <row r="53" spans="1:50" ht="11.25" customHeight="1">
      <c r="A53" s="28"/>
      <c r="B53" s="418"/>
      <c r="C53" s="418"/>
      <c r="D53" s="418"/>
      <c r="E53" s="418"/>
      <c r="F53" s="418"/>
      <c r="G53" s="418"/>
      <c r="H53" s="418"/>
      <c r="I53" s="418"/>
      <c r="J53" s="418"/>
      <c r="K53" s="418"/>
      <c r="L53" s="418"/>
      <c r="M53" s="418"/>
      <c r="N53" s="418"/>
      <c r="O53" s="418"/>
      <c r="P53" s="494"/>
      <c r="Q53" s="494"/>
      <c r="R53" s="494"/>
      <c r="S53" s="494"/>
      <c r="T53" s="494"/>
      <c r="U53" s="494"/>
      <c r="V53" s="494"/>
      <c r="W53" s="494"/>
      <c r="X53" s="498"/>
      <c r="Y53" s="499"/>
      <c r="Z53" s="500"/>
      <c r="AA53" s="503"/>
      <c r="AB53" s="504"/>
      <c r="AC53" s="504"/>
      <c r="AD53" s="488"/>
      <c r="AE53" s="488"/>
      <c r="AF53" s="488"/>
      <c r="AG53" s="489"/>
      <c r="AH53" s="491"/>
      <c r="AI53" s="484"/>
      <c r="AJ53" s="484"/>
      <c r="AK53" s="484"/>
      <c r="AL53" s="484"/>
      <c r="AM53" s="484"/>
      <c r="AN53" s="484"/>
      <c r="AO53" s="484"/>
      <c r="AP53" s="484"/>
      <c r="AQ53" s="484"/>
      <c r="AR53" s="484"/>
      <c r="AS53" s="484"/>
      <c r="AT53" s="484"/>
      <c r="AU53" s="484"/>
      <c r="AV53" s="484"/>
      <c r="AW53" s="485"/>
      <c r="AX53" s="28"/>
    </row>
    <row r="54" spans="1:50" ht="11.25" customHeight="1">
      <c r="A54" s="28"/>
      <c r="B54" s="418"/>
      <c r="C54" s="418"/>
      <c r="D54" s="418"/>
      <c r="E54" s="418"/>
      <c r="F54" s="418"/>
      <c r="G54" s="418"/>
      <c r="H54" s="418"/>
      <c r="I54" s="418"/>
      <c r="J54" s="418"/>
      <c r="K54" s="418"/>
      <c r="L54" s="418"/>
      <c r="M54" s="418"/>
      <c r="N54" s="418"/>
      <c r="O54" s="418"/>
      <c r="P54" s="494"/>
      <c r="Q54" s="494"/>
      <c r="R54" s="494"/>
      <c r="S54" s="494"/>
      <c r="T54" s="494"/>
      <c r="U54" s="494"/>
      <c r="V54" s="494"/>
      <c r="W54" s="494"/>
      <c r="X54" s="495"/>
      <c r="Y54" s="496"/>
      <c r="Z54" s="497"/>
      <c r="AA54" s="501"/>
      <c r="AB54" s="502"/>
      <c r="AC54" s="502"/>
      <c r="AD54" s="486"/>
      <c r="AE54" s="486"/>
      <c r="AF54" s="486"/>
      <c r="AG54" s="487"/>
      <c r="AH54" s="490" t="s">
        <v>113</v>
      </c>
      <c r="AI54" s="482"/>
      <c r="AJ54" s="482"/>
      <c r="AK54" s="482"/>
      <c r="AL54" s="482"/>
      <c r="AM54" s="482"/>
      <c r="AN54" s="482"/>
      <c r="AO54" s="482"/>
      <c r="AP54" s="482"/>
      <c r="AQ54" s="482"/>
      <c r="AR54" s="482"/>
      <c r="AS54" s="482"/>
      <c r="AT54" s="482"/>
      <c r="AU54" s="482"/>
      <c r="AV54" s="482"/>
      <c r="AW54" s="483"/>
      <c r="AX54" s="28"/>
    </row>
    <row r="55" spans="1:50" ht="11.25" customHeight="1">
      <c r="A55" s="28"/>
      <c r="B55" s="418"/>
      <c r="C55" s="418"/>
      <c r="D55" s="418"/>
      <c r="E55" s="418"/>
      <c r="F55" s="418"/>
      <c r="G55" s="418"/>
      <c r="H55" s="418"/>
      <c r="I55" s="418"/>
      <c r="J55" s="418"/>
      <c r="K55" s="418"/>
      <c r="L55" s="418"/>
      <c r="M55" s="418"/>
      <c r="N55" s="418"/>
      <c r="O55" s="418"/>
      <c r="P55" s="494"/>
      <c r="Q55" s="494"/>
      <c r="R55" s="494"/>
      <c r="S55" s="494"/>
      <c r="T55" s="494"/>
      <c r="U55" s="494"/>
      <c r="V55" s="494"/>
      <c r="W55" s="494"/>
      <c r="X55" s="498"/>
      <c r="Y55" s="499"/>
      <c r="Z55" s="500"/>
      <c r="AA55" s="503"/>
      <c r="AB55" s="504"/>
      <c r="AC55" s="504"/>
      <c r="AD55" s="488"/>
      <c r="AE55" s="488"/>
      <c r="AF55" s="488"/>
      <c r="AG55" s="489"/>
      <c r="AH55" s="491"/>
      <c r="AI55" s="484"/>
      <c r="AJ55" s="484"/>
      <c r="AK55" s="484"/>
      <c r="AL55" s="484"/>
      <c r="AM55" s="484"/>
      <c r="AN55" s="484"/>
      <c r="AO55" s="484"/>
      <c r="AP55" s="484"/>
      <c r="AQ55" s="484"/>
      <c r="AR55" s="484"/>
      <c r="AS55" s="484"/>
      <c r="AT55" s="484"/>
      <c r="AU55" s="484"/>
      <c r="AV55" s="484"/>
      <c r="AW55" s="485"/>
      <c r="AX55" s="28"/>
    </row>
    <row r="56" spans="1:50" ht="11.25" customHeight="1">
      <c r="A56" s="28"/>
      <c r="B56" s="418"/>
      <c r="C56" s="418"/>
      <c r="D56" s="418"/>
      <c r="E56" s="418"/>
      <c r="F56" s="418"/>
      <c r="G56" s="418"/>
      <c r="H56" s="418"/>
      <c r="I56" s="418"/>
      <c r="J56" s="418"/>
      <c r="K56" s="418"/>
      <c r="L56" s="418"/>
      <c r="M56" s="418"/>
      <c r="N56" s="418"/>
      <c r="O56" s="418"/>
      <c r="P56" s="494"/>
      <c r="Q56" s="494"/>
      <c r="R56" s="494"/>
      <c r="S56" s="494"/>
      <c r="T56" s="494"/>
      <c r="U56" s="494"/>
      <c r="V56" s="494"/>
      <c r="W56" s="494"/>
      <c r="X56" s="495"/>
      <c r="Y56" s="496"/>
      <c r="Z56" s="497"/>
      <c r="AA56" s="501"/>
      <c r="AB56" s="502"/>
      <c r="AC56" s="502"/>
      <c r="AD56" s="486"/>
      <c r="AE56" s="486"/>
      <c r="AF56" s="486"/>
      <c r="AG56" s="487"/>
      <c r="AH56" s="490" t="s">
        <v>113</v>
      </c>
      <c r="AI56" s="482"/>
      <c r="AJ56" s="482"/>
      <c r="AK56" s="482"/>
      <c r="AL56" s="482"/>
      <c r="AM56" s="482"/>
      <c r="AN56" s="482"/>
      <c r="AO56" s="482"/>
      <c r="AP56" s="482"/>
      <c r="AQ56" s="482"/>
      <c r="AR56" s="482"/>
      <c r="AS56" s="482"/>
      <c r="AT56" s="482"/>
      <c r="AU56" s="482"/>
      <c r="AV56" s="482"/>
      <c r="AW56" s="483"/>
      <c r="AX56" s="28"/>
    </row>
    <row r="57" spans="1:50" ht="11.25" customHeight="1">
      <c r="A57" s="28"/>
      <c r="B57" s="418"/>
      <c r="C57" s="418"/>
      <c r="D57" s="418"/>
      <c r="E57" s="418"/>
      <c r="F57" s="418"/>
      <c r="G57" s="418"/>
      <c r="H57" s="418"/>
      <c r="I57" s="418"/>
      <c r="J57" s="418"/>
      <c r="K57" s="418"/>
      <c r="L57" s="418"/>
      <c r="M57" s="418"/>
      <c r="N57" s="418"/>
      <c r="O57" s="418"/>
      <c r="P57" s="494"/>
      <c r="Q57" s="494"/>
      <c r="R57" s="494"/>
      <c r="S57" s="494"/>
      <c r="T57" s="494"/>
      <c r="U57" s="494"/>
      <c r="V57" s="494"/>
      <c r="W57" s="494"/>
      <c r="X57" s="498"/>
      <c r="Y57" s="499"/>
      <c r="Z57" s="500"/>
      <c r="AA57" s="503"/>
      <c r="AB57" s="504"/>
      <c r="AC57" s="504"/>
      <c r="AD57" s="488"/>
      <c r="AE57" s="488"/>
      <c r="AF57" s="488"/>
      <c r="AG57" s="489"/>
      <c r="AH57" s="491"/>
      <c r="AI57" s="484"/>
      <c r="AJ57" s="484"/>
      <c r="AK57" s="484"/>
      <c r="AL57" s="484"/>
      <c r="AM57" s="484"/>
      <c r="AN57" s="484"/>
      <c r="AO57" s="484"/>
      <c r="AP57" s="484"/>
      <c r="AQ57" s="484"/>
      <c r="AR57" s="484"/>
      <c r="AS57" s="484"/>
      <c r="AT57" s="484"/>
      <c r="AU57" s="484"/>
      <c r="AV57" s="484"/>
      <c r="AW57" s="485"/>
      <c r="AX57" s="28"/>
    </row>
    <row r="58" spans="1:50" ht="11.25" customHeight="1">
      <c r="A58" s="28"/>
      <c r="B58" s="418"/>
      <c r="C58" s="418"/>
      <c r="D58" s="418"/>
      <c r="E58" s="418"/>
      <c r="F58" s="418"/>
      <c r="G58" s="418"/>
      <c r="H58" s="418"/>
      <c r="I58" s="418"/>
      <c r="J58" s="418"/>
      <c r="K58" s="418"/>
      <c r="L58" s="418"/>
      <c r="M58" s="418"/>
      <c r="N58" s="418"/>
      <c r="O58" s="418"/>
      <c r="P58" s="494"/>
      <c r="Q58" s="494"/>
      <c r="R58" s="494"/>
      <c r="S58" s="494"/>
      <c r="T58" s="494"/>
      <c r="U58" s="494"/>
      <c r="V58" s="494"/>
      <c r="W58" s="494"/>
      <c r="X58" s="495"/>
      <c r="Y58" s="496"/>
      <c r="Z58" s="497"/>
      <c r="AA58" s="501"/>
      <c r="AB58" s="502"/>
      <c r="AC58" s="502"/>
      <c r="AD58" s="486"/>
      <c r="AE58" s="486"/>
      <c r="AF58" s="486"/>
      <c r="AG58" s="487"/>
      <c r="AH58" s="490" t="s">
        <v>113</v>
      </c>
      <c r="AI58" s="482"/>
      <c r="AJ58" s="482"/>
      <c r="AK58" s="482"/>
      <c r="AL58" s="482"/>
      <c r="AM58" s="482"/>
      <c r="AN58" s="482"/>
      <c r="AO58" s="482"/>
      <c r="AP58" s="482"/>
      <c r="AQ58" s="482"/>
      <c r="AR58" s="482"/>
      <c r="AS58" s="482"/>
      <c r="AT58" s="482"/>
      <c r="AU58" s="482"/>
      <c r="AV58" s="482"/>
      <c r="AW58" s="483"/>
      <c r="AX58" s="28"/>
    </row>
    <row r="59" spans="1:50" ht="11.25" customHeight="1">
      <c r="A59" s="28"/>
      <c r="B59" s="418"/>
      <c r="C59" s="418"/>
      <c r="D59" s="418"/>
      <c r="E59" s="418"/>
      <c r="F59" s="418"/>
      <c r="G59" s="418"/>
      <c r="H59" s="418"/>
      <c r="I59" s="418"/>
      <c r="J59" s="418"/>
      <c r="K59" s="418"/>
      <c r="L59" s="418"/>
      <c r="M59" s="418"/>
      <c r="N59" s="418"/>
      <c r="O59" s="418"/>
      <c r="P59" s="494"/>
      <c r="Q59" s="494"/>
      <c r="R59" s="494"/>
      <c r="S59" s="494"/>
      <c r="T59" s="494"/>
      <c r="U59" s="494"/>
      <c r="V59" s="494"/>
      <c r="W59" s="494"/>
      <c r="X59" s="498"/>
      <c r="Y59" s="499"/>
      <c r="Z59" s="500"/>
      <c r="AA59" s="503"/>
      <c r="AB59" s="504"/>
      <c r="AC59" s="504"/>
      <c r="AD59" s="488"/>
      <c r="AE59" s="488"/>
      <c r="AF59" s="488"/>
      <c r="AG59" s="489"/>
      <c r="AH59" s="491"/>
      <c r="AI59" s="484"/>
      <c r="AJ59" s="484"/>
      <c r="AK59" s="484"/>
      <c r="AL59" s="484"/>
      <c r="AM59" s="484"/>
      <c r="AN59" s="484"/>
      <c r="AO59" s="484"/>
      <c r="AP59" s="484"/>
      <c r="AQ59" s="484"/>
      <c r="AR59" s="484"/>
      <c r="AS59" s="484"/>
      <c r="AT59" s="484"/>
      <c r="AU59" s="484"/>
      <c r="AV59" s="484"/>
      <c r="AW59" s="485"/>
      <c r="AX59" s="28"/>
    </row>
    <row r="60" spans="1:50" ht="11.25" customHeight="1">
      <c r="A60" s="28"/>
      <c r="B60" s="28"/>
      <c r="C60" s="28" t="s">
        <v>117</v>
      </c>
      <c r="D60" s="28"/>
      <c r="E60" s="28"/>
      <c r="F60" s="28" t="s">
        <v>162</v>
      </c>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row>
    <row r="61" spans="1:50" ht="11.2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row>
    <row r="62" spans="1:50" s="6" customFormat="1" ht="11.25" customHeight="1">
      <c r="A62" s="25"/>
      <c r="B62" s="387" t="s">
        <v>515</v>
      </c>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25"/>
      <c r="AE62" s="25"/>
      <c r="AF62" s="25"/>
      <c r="AG62" s="25"/>
      <c r="AH62" s="25"/>
      <c r="AI62" s="25"/>
      <c r="AJ62" s="25"/>
      <c r="AK62" s="25"/>
      <c r="AL62" s="25"/>
      <c r="AM62" s="25"/>
      <c r="AN62" s="25"/>
      <c r="AO62" s="25"/>
      <c r="AP62" s="25"/>
      <c r="AQ62" s="25"/>
      <c r="AR62" s="25"/>
      <c r="AS62" s="25"/>
      <c r="AT62" s="25"/>
      <c r="AU62" s="25"/>
      <c r="AV62" s="25"/>
      <c r="AW62" s="25"/>
      <c r="AX62" s="25"/>
    </row>
    <row r="63" spans="1:50" s="6" customFormat="1" ht="11.25" customHeight="1">
      <c r="A63" s="25"/>
      <c r="B63" s="492"/>
      <c r="C63" s="492"/>
      <c r="D63" s="492"/>
      <c r="E63" s="492"/>
      <c r="F63" s="492"/>
      <c r="G63" s="492"/>
      <c r="H63" s="492"/>
      <c r="I63" s="492"/>
      <c r="J63" s="492"/>
      <c r="K63" s="492"/>
      <c r="L63" s="492"/>
      <c r="M63" s="492"/>
      <c r="N63" s="492"/>
      <c r="O63" s="492"/>
      <c r="P63" s="492"/>
      <c r="Q63" s="492"/>
      <c r="R63" s="492"/>
      <c r="S63" s="492"/>
      <c r="T63" s="492"/>
      <c r="U63" s="492"/>
      <c r="V63" s="492"/>
      <c r="W63" s="492"/>
      <c r="X63" s="492"/>
      <c r="Y63" s="492"/>
      <c r="Z63" s="492"/>
      <c r="AA63" s="492"/>
      <c r="AB63" s="492"/>
      <c r="AC63" s="492"/>
      <c r="AD63" s="25"/>
      <c r="AE63" s="25"/>
      <c r="AF63" s="25"/>
      <c r="AG63" s="25"/>
      <c r="AH63" s="25"/>
      <c r="AI63" s="25"/>
      <c r="AJ63" s="25"/>
      <c r="AK63" s="25"/>
      <c r="AL63" s="25"/>
      <c r="AM63" s="25"/>
      <c r="AN63" s="25"/>
      <c r="AO63" s="25"/>
      <c r="AP63" s="25"/>
      <c r="AQ63" s="25"/>
      <c r="AR63" s="25"/>
      <c r="AS63" s="25"/>
      <c r="AT63" s="25"/>
      <c r="AU63" s="28"/>
      <c r="AV63" s="28"/>
      <c r="AW63" s="28"/>
      <c r="AX63" s="25"/>
    </row>
    <row r="64" spans="1:50" ht="11.25" customHeight="1">
      <c r="A64" s="28"/>
      <c r="B64" s="381" t="s">
        <v>516</v>
      </c>
      <c r="C64" s="381"/>
      <c r="D64" s="381"/>
      <c r="E64" s="381"/>
      <c r="F64" s="381"/>
      <c r="G64" s="381"/>
      <c r="H64" s="381"/>
      <c r="I64" s="381"/>
      <c r="J64" s="381"/>
      <c r="K64" s="381"/>
      <c r="L64" s="381"/>
      <c r="M64" s="381"/>
      <c r="N64" s="381"/>
      <c r="O64" s="381"/>
      <c r="P64" s="493" t="s">
        <v>517</v>
      </c>
      <c r="Q64" s="493"/>
      <c r="R64" s="493"/>
      <c r="S64" s="493"/>
      <c r="T64" s="493"/>
      <c r="U64" s="493"/>
      <c r="V64" s="493"/>
      <c r="W64" s="493"/>
      <c r="X64" s="266" t="s">
        <v>518</v>
      </c>
      <c r="Y64" s="267"/>
      <c r="Z64" s="267"/>
      <c r="AA64" s="267"/>
      <c r="AB64" s="267"/>
      <c r="AC64" s="268"/>
      <c r="AD64" s="267" t="s">
        <v>519</v>
      </c>
      <c r="AE64" s="267"/>
      <c r="AF64" s="267"/>
      <c r="AG64" s="267"/>
      <c r="AH64" s="267"/>
      <c r="AI64" s="267"/>
      <c r="AJ64" s="267"/>
      <c r="AK64" s="267"/>
      <c r="AL64" s="267"/>
      <c r="AM64" s="267"/>
      <c r="AN64" s="267"/>
      <c r="AO64" s="267"/>
      <c r="AP64" s="267"/>
      <c r="AQ64" s="267"/>
      <c r="AR64" s="267"/>
      <c r="AS64" s="267"/>
      <c r="AT64" s="267"/>
      <c r="AU64" s="267"/>
      <c r="AV64" s="267"/>
      <c r="AW64" s="268"/>
      <c r="AX64" s="28"/>
    </row>
    <row r="65" spans="1:50" ht="11.25" customHeight="1">
      <c r="A65" s="28"/>
      <c r="B65" s="381"/>
      <c r="C65" s="381"/>
      <c r="D65" s="381"/>
      <c r="E65" s="381"/>
      <c r="F65" s="381"/>
      <c r="G65" s="381"/>
      <c r="H65" s="381"/>
      <c r="I65" s="381"/>
      <c r="J65" s="381"/>
      <c r="K65" s="381"/>
      <c r="L65" s="381"/>
      <c r="M65" s="381"/>
      <c r="N65" s="381"/>
      <c r="O65" s="381"/>
      <c r="P65" s="493"/>
      <c r="Q65" s="493"/>
      <c r="R65" s="493"/>
      <c r="S65" s="493"/>
      <c r="T65" s="493"/>
      <c r="U65" s="493"/>
      <c r="V65" s="493"/>
      <c r="W65" s="493"/>
      <c r="X65" s="381" t="s">
        <v>108</v>
      </c>
      <c r="Y65" s="381"/>
      <c r="Z65" s="381"/>
      <c r="AA65" s="399" t="s">
        <v>109</v>
      </c>
      <c r="AB65" s="400"/>
      <c r="AC65" s="409"/>
      <c r="AD65" s="273"/>
      <c r="AE65" s="273"/>
      <c r="AF65" s="273"/>
      <c r="AG65" s="273"/>
      <c r="AH65" s="273"/>
      <c r="AI65" s="273"/>
      <c r="AJ65" s="273"/>
      <c r="AK65" s="273"/>
      <c r="AL65" s="273"/>
      <c r="AM65" s="273"/>
      <c r="AN65" s="273"/>
      <c r="AO65" s="273"/>
      <c r="AP65" s="273"/>
      <c r="AQ65" s="273"/>
      <c r="AR65" s="273"/>
      <c r="AS65" s="273"/>
      <c r="AT65" s="273"/>
      <c r="AU65" s="273"/>
      <c r="AV65" s="273"/>
      <c r="AW65" s="274"/>
      <c r="AX65" s="28"/>
    </row>
    <row r="66" spans="1:50" ht="11.25" customHeight="1">
      <c r="A66" s="28"/>
      <c r="B66" s="344"/>
      <c r="C66" s="302"/>
      <c r="D66" s="302"/>
      <c r="E66" s="302"/>
      <c r="F66" s="302"/>
      <c r="G66" s="302"/>
      <c r="H66" s="302"/>
      <c r="I66" s="302"/>
      <c r="J66" s="302"/>
      <c r="K66" s="302"/>
      <c r="L66" s="302"/>
      <c r="M66" s="302"/>
      <c r="N66" s="302"/>
      <c r="O66" s="303"/>
      <c r="P66" s="471"/>
      <c r="Q66" s="472"/>
      <c r="R66" s="472"/>
      <c r="S66" s="472"/>
      <c r="T66" s="472"/>
      <c r="U66" s="472"/>
      <c r="V66" s="472"/>
      <c r="W66" s="473"/>
      <c r="X66" s="344"/>
      <c r="Y66" s="477"/>
      <c r="Z66" s="478"/>
      <c r="AA66" s="344"/>
      <c r="AB66" s="302"/>
      <c r="AC66" s="303"/>
      <c r="AD66" s="472"/>
      <c r="AE66" s="472"/>
      <c r="AF66" s="472"/>
      <c r="AG66" s="472"/>
      <c r="AH66" s="472"/>
      <c r="AI66" s="472"/>
      <c r="AJ66" s="472"/>
      <c r="AK66" s="472"/>
      <c r="AL66" s="472"/>
      <c r="AM66" s="472"/>
      <c r="AN66" s="472"/>
      <c r="AO66" s="472"/>
      <c r="AP66" s="472"/>
      <c r="AQ66" s="472"/>
      <c r="AR66" s="472"/>
      <c r="AS66" s="472"/>
      <c r="AT66" s="472"/>
      <c r="AU66" s="472"/>
      <c r="AV66" s="472"/>
      <c r="AW66" s="473"/>
      <c r="AX66" s="28"/>
    </row>
    <row r="67" spans="1:50" ht="11.25" customHeight="1">
      <c r="A67" s="28"/>
      <c r="B67" s="343"/>
      <c r="C67" s="304"/>
      <c r="D67" s="304"/>
      <c r="E67" s="304"/>
      <c r="F67" s="304"/>
      <c r="G67" s="304"/>
      <c r="H67" s="304"/>
      <c r="I67" s="304"/>
      <c r="J67" s="304"/>
      <c r="K67" s="304"/>
      <c r="L67" s="304"/>
      <c r="M67" s="304"/>
      <c r="N67" s="304"/>
      <c r="O67" s="305"/>
      <c r="P67" s="474"/>
      <c r="Q67" s="475"/>
      <c r="R67" s="475"/>
      <c r="S67" s="475"/>
      <c r="T67" s="475"/>
      <c r="U67" s="475"/>
      <c r="V67" s="475"/>
      <c r="W67" s="476"/>
      <c r="X67" s="479"/>
      <c r="Y67" s="480"/>
      <c r="Z67" s="481"/>
      <c r="AA67" s="343"/>
      <c r="AB67" s="304"/>
      <c r="AC67" s="305"/>
      <c r="AD67" s="475"/>
      <c r="AE67" s="475"/>
      <c r="AF67" s="475"/>
      <c r="AG67" s="475"/>
      <c r="AH67" s="475"/>
      <c r="AI67" s="475"/>
      <c r="AJ67" s="475"/>
      <c r="AK67" s="475"/>
      <c r="AL67" s="475"/>
      <c r="AM67" s="475"/>
      <c r="AN67" s="475"/>
      <c r="AO67" s="475"/>
      <c r="AP67" s="475"/>
      <c r="AQ67" s="475"/>
      <c r="AR67" s="475"/>
      <c r="AS67" s="475"/>
      <c r="AT67" s="475"/>
      <c r="AU67" s="475"/>
      <c r="AV67" s="475"/>
      <c r="AW67" s="476"/>
      <c r="AX67" s="28"/>
    </row>
    <row r="68" spans="1:50" ht="11.25" customHeight="1">
      <c r="A68" s="28"/>
      <c r="B68" s="344"/>
      <c r="C68" s="302"/>
      <c r="D68" s="302"/>
      <c r="E68" s="302"/>
      <c r="F68" s="302"/>
      <c r="G68" s="302"/>
      <c r="H68" s="302"/>
      <c r="I68" s="302"/>
      <c r="J68" s="302"/>
      <c r="K68" s="302"/>
      <c r="L68" s="302"/>
      <c r="M68" s="302"/>
      <c r="N68" s="302"/>
      <c r="O68" s="303"/>
      <c r="P68" s="471"/>
      <c r="Q68" s="472"/>
      <c r="R68" s="472"/>
      <c r="S68" s="472"/>
      <c r="T68" s="472"/>
      <c r="U68" s="472"/>
      <c r="V68" s="472"/>
      <c r="W68" s="473"/>
      <c r="X68" s="344"/>
      <c r="Y68" s="477"/>
      <c r="Z68" s="478"/>
      <c r="AA68" s="344"/>
      <c r="AB68" s="302"/>
      <c r="AC68" s="303"/>
      <c r="AD68" s="472"/>
      <c r="AE68" s="472"/>
      <c r="AF68" s="472"/>
      <c r="AG68" s="472"/>
      <c r="AH68" s="472"/>
      <c r="AI68" s="472"/>
      <c r="AJ68" s="472"/>
      <c r="AK68" s="472"/>
      <c r="AL68" s="472"/>
      <c r="AM68" s="472"/>
      <c r="AN68" s="472"/>
      <c r="AO68" s="472"/>
      <c r="AP68" s="472"/>
      <c r="AQ68" s="472"/>
      <c r="AR68" s="472"/>
      <c r="AS68" s="472"/>
      <c r="AT68" s="472"/>
      <c r="AU68" s="472"/>
      <c r="AV68" s="472"/>
      <c r="AW68" s="473"/>
      <c r="AX68" s="28"/>
    </row>
    <row r="69" spans="1:50" ht="11.25" customHeight="1">
      <c r="A69" s="28"/>
      <c r="B69" s="343"/>
      <c r="C69" s="304"/>
      <c r="D69" s="304"/>
      <c r="E69" s="304"/>
      <c r="F69" s="304"/>
      <c r="G69" s="304"/>
      <c r="H69" s="304"/>
      <c r="I69" s="304"/>
      <c r="J69" s="304"/>
      <c r="K69" s="304"/>
      <c r="L69" s="304"/>
      <c r="M69" s="304"/>
      <c r="N69" s="304"/>
      <c r="O69" s="305"/>
      <c r="P69" s="474"/>
      <c r="Q69" s="475"/>
      <c r="R69" s="475"/>
      <c r="S69" s="475"/>
      <c r="T69" s="475"/>
      <c r="U69" s="475"/>
      <c r="V69" s="475"/>
      <c r="W69" s="476"/>
      <c r="X69" s="479"/>
      <c r="Y69" s="480"/>
      <c r="Z69" s="481"/>
      <c r="AA69" s="343"/>
      <c r="AB69" s="304"/>
      <c r="AC69" s="305"/>
      <c r="AD69" s="475"/>
      <c r="AE69" s="475"/>
      <c r="AF69" s="475"/>
      <c r="AG69" s="475"/>
      <c r="AH69" s="475"/>
      <c r="AI69" s="475"/>
      <c r="AJ69" s="475"/>
      <c r="AK69" s="475"/>
      <c r="AL69" s="475"/>
      <c r="AM69" s="475"/>
      <c r="AN69" s="475"/>
      <c r="AO69" s="475"/>
      <c r="AP69" s="475"/>
      <c r="AQ69" s="475"/>
      <c r="AR69" s="475"/>
      <c r="AS69" s="475"/>
      <c r="AT69" s="475"/>
      <c r="AU69" s="475"/>
      <c r="AV69" s="475"/>
      <c r="AW69" s="476"/>
      <c r="AX69" s="28"/>
    </row>
    <row r="70" spans="1:50" ht="11.25" customHeight="1">
      <c r="A70" s="28"/>
      <c r="B70" s="344"/>
      <c r="C70" s="302"/>
      <c r="D70" s="302"/>
      <c r="E70" s="302"/>
      <c r="F70" s="302"/>
      <c r="G70" s="302"/>
      <c r="H70" s="302"/>
      <c r="I70" s="302"/>
      <c r="J70" s="302"/>
      <c r="K70" s="302"/>
      <c r="L70" s="302"/>
      <c r="M70" s="302"/>
      <c r="N70" s="302"/>
      <c r="O70" s="303"/>
      <c r="P70" s="471"/>
      <c r="Q70" s="472"/>
      <c r="R70" s="472"/>
      <c r="S70" s="472"/>
      <c r="T70" s="472"/>
      <c r="U70" s="472"/>
      <c r="V70" s="472"/>
      <c r="W70" s="473"/>
      <c r="X70" s="344"/>
      <c r="Y70" s="477"/>
      <c r="Z70" s="478"/>
      <c r="AA70" s="344"/>
      <c r="AB70" s="302"/>
      <c r="AC70" s="303"/>
      <c r="AD70" s="472"/>
      <c r="AE70" s="472"/>
      <c r="AF70" s="472"/>
      <c r="AG70" s="472"/>
      <c r="AH70" s="472"/>
      <c r="AI70" s="472"/>
      <c r="AJ70" s="472"/>
      <c r="AK70" s="472"/>
      <c r="AL70" s="472"/>
      <c r="AM70" s="472"/>
      <c r="AN70" s="472"/>
      <c r="AO70" s="472"/>
      <c r="AP70" s="472"/>
      <c r="AQ70" s="472"/>
      <c r="AR70" s="472"/>
      <c r="AS70" s="472"/>
      <c r="AT70" s="472"/>
      <c r="AU70" s="472"/>
      <c r="AV70" s="472"/>
      <c r="AW70" s="473"/>
      <c r="AX70" s="28"/>
    </row>
    <row r="71" spans="1:50" ht="11.25" customHeight="1">
      <c r="A71" s="28"/>
      <c r="B71" s="343"/>
      <c r="C71" s="304"/>
      <c r="D71" s="304"/>
      <c r="E71" s="304"/>
      <c r="F71" s="304"/>
      <c r="G71" s="304"/>
      <c r="H71" s="304"/>
      <c r="I71" s="304"/>
      <c r="J71" s="304"/>
      <c r="K71" s="304"/>
      <c r="L71" s="304"/>
      <c r="M71" s="304"/>
      <c r="N71" s="304"/>
      <c r="O71" s="305"/>
      <c r="P71" s="474"/>
      <c r="Q71" s="475"/>
      <c r="R71" s="475"/>
      <c r="S71" s="475"/>
      <c r="T71" s="475"/>
      <c r="U71" s="475"/>
      <c r="V71" s="475"/>
      <c r="W71" s="476"/>
      <c r="X71" s="479"/>
      <c r="Y71" s="480"/>
      <c r="Z71" s="481"/>
      <c r="AA71" s="343"/>
      <c r="AB71" s="304"/>
      <c r="AC71" s="305"/>
      <c r="AD71" s="475"/>
      <c r="AE71" s="475"/>
      <c r="AF71" s="475"/>
      <c r="AG71" s="475"/>
      <c r="AH71" s="475"/>
      <c r="AI71" s="475"/>
      <c r="AJ71" s="475"/>
      <c r="AK71" s="475"/>
      <c r="AL71" s="475"/>
      <c r="AM71" s="475"/>
      <c r="AN71" s="475"/>
      <c r="AO71" s="475"/>
      <c r="AP71" s="475"/>
      <c r="AQ71" s="475"/>
      <c r="AR71" s="475"/>
      <c r="AS71" s="475"/>
      <c r="AT71" s="475"/>
      <c r="AU71" s="475"/>
      <c r="AV71" s="475"/>
      <c r="AW71" s="476"/>
      <c r="AX71" s="28"/>
    </row>
    <row r="72" spans="1:50" ht="11.25" customHeight="1">
      <c r="A72" s="28"/>
      <c r="B72" s="344"/>
      <c r="C72" s="302"/>
      <c r="D72" s="302"/>
      <c r="E72" s="302"/>
      <c r="F72" s="302"/>
      <c r="G72" s="302"/>
      <c r="H72" s="302"/>
      <c r="I72" s="302"/>
      <c r="J72" s="302"/>
      <c r="K72" s="302"/>
      <c r="L72" s="302"/>
      <c r="M72" s="302"/>
      <c r="N72" s="302"/>
      <c r="O72" s="303"/>
      <c r="P72" s="471"/>
      <c r="Q72" s="472"/>
      <c r="R72" s="472"/>
      <c r="S72" s="472"/>
      <c r="T72" s="472"/>
      <c r="U72" s="472"/>
      <c r="V72" s="472"/>
      <c r="W72" s="473"/>
      <c r="X72" s="344"/>
      <c r="Y72" s="477"/>
      <c r="Z72" s="478"/>
      <c r="AA72" s="344"/>
      <c r="AB72" s="302"/>
      <c r="AC72" s="303"/>
      <c r="AD72" s="472"/>
      <c r="AE72" s="472"/>
      <c r="AF72" s="472"/>
      <c r="AG72" s="472"/>
      <c r="AH72" s="472"/>
      <c r="AI72" s="472"/>
      <c r="AJ72" s="472"/>
      <c r="AK72" s="472"/>
      <c r="AL72" s="472"/>
      <c r="AM72" s="472"/>
      <c r="AN72" s="472"/>
      <c r="AO72" s="472"/>
      <c r="AP72" s="472"/>
      <c r="AQ72" s="472"/>
      <c r="AR72" s="472"/>
      <c r="AS72" s="472"/>
      <c r="AT72" s="472"/>
      <c r="AU72" s="472"/>
      <c r="AV72" s="472"/>
      <c r="AW72" s="473"/>
      <c r="AX72" s="28"/>
    </row>
    <row r="73" spans="1:50" ht="11.25" customHeight="1">
      <c r="A73" s="28"/>
      <c r="B73" s="343"/>
      <c r="C73" s="304"/>
      <c r="D73" s="304"/>
      <c r="E73" s="304"/>
      <c r="F73" s="304"/>
      <c r="G73" s="304"/>
      <c r="H73" s="304"/>
      <c r="I73" s="304"/>
      <c r="J73" s="304"/>
      <c r="K73" s="304"/>
      <c r="L73" s="304"/>
      <c r="M73" s="304"/>
      <c r="N73" s="304"/>
      <c r="O73" s="305"/>
      <c r="P73" s="474"/>
      <c r="Q73" s="475"/>
      <c r="R73" s="475"/>
      <c r="S73" s="475"/>
      <c r="T73" s="475"/>
      <c r="U73" s="475"/>
      <c r="V73" s="475"/>
      <c r="W73" s="476"/>
      <c r="X73" s="479"/>
      <c r="Y73" s="480"/>
      <c r="Z73" s="481"/>
      <c r="AA73" s="343"/>
      <c r="AB73" s="304"/>
      <c r="AC73" s="305"/>
      <c r="AD73" s="475"/>
      <c r="AE73" s="475"/>
      <c r="AF73" s="475"/>
      <c r="AG73" s="475"/>
      <c r="AH73" s="475"/>
      <c r="AI73" s="475"/>
      <c r="AJ73" s="475"/>
      <c r="AK73" s="475"/>
      <c r="AL73" s="475"/>
      <c r="AM73" s="475"/>
      <c r="AN73" s="475"/>
      <c r="AO73" s="475"/>
      <c r="AP73" s="475"/>
      <c r="AQ73" s="475"/>
      <c r="AR73" s="475"/>
      <c r="AS73" s="475"/>
      <c r="AT73" s="475"/>
      <c r="AU73" s="475"/>
      <c r="AV73" s="475"/>
      <c r="AW73" s="476"/>
      <c r="AX73" s="28"/>
    </row>
    <row r="74" spans="1:50" ht="11.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row>
    <row r="75" spans="1:50" ht="11.2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row>
    <row r="76" spans="1:50" ht="11.2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row>
  </sheetData>
  <sheetProtection/>
  <mergeCells count="230">
    <mergeCell ref="X5:AW6"/>
    <mergeCell ref="B36:O37"/>
    <mergeCell ref="P36:W37"/>
    <mergeCell ref="A1:X2"/>
    <mergeCell ref="B34:O35"/>
    <mergeCell ref="P34:W35"/>
    <mergeCell ref="X34:Z35"/>
    <mergeCell ref="B32:O33"/>
    <mergeCell ref="P32:W33"/>
    <mergeCell ref="AI34:AW35"/>
    <mergeCell ref="AA40:AC41"/>
    <mergeCell ref="AD40:AG41"/>
    <mergeCell ref="AH40:AH41"/>
    <mergeCell ref="AI32:AW33"/>
    <mergeCell ref="AD36:AG37"/>
    <mergeCell ref="AH36:AH37"/>
    <mergeCell ref="AA36:AC37"/>
    <mergeCell ref="AD34:AG35"/>
    <mergeCell ref="AH34:AH35"/>
    <mergeCell ref="AA38:AC39"/>
    <mergeCell ref="B27:O29"/>
    <mergeCell ref="P40:W41"/>
    <mergeCell ref="X40:Z41"/>
    <mergeCell ref="B30:O31"/>
    <mergeCell ref="B38:O39"/>
    <mergeCell ref="P38:W39"/>
    <mergeCell ref="X38:Z39"/>
    <mergeCell ref="B58:O59"/>
    <mergeCell ref="P58:W59"/>
    <mergeCell ref="X58:Z59"/>
    <mergeCell ref="AA58:AC59"/>
    <mergeCell ref="AI40:AW41"/>
    <mergeCell ref="P48:W49"/>
    <mergeCell ref="X48:Z49"/>
    <mergeCell ref="B54:O55"/>
    <mergeCell ref="P54:W55"/>
    <mergeCell ref="B40:O41"/>
    <mergeCell ref="AA54:AC55"/>
    <mergeCell ref="AA48:AC49"/>
    <mergeCell ref="AH48:AH49"/>
    <mergeCell ref="AI48:AW49"/>
    <mergeCell ref="B46:O47"/>
    <mergeCell ref="P46:W47"/>
    <mergeCell ref="X46:Z47"/>
    <mergeCell ref="AA46:AC47"/>
    <mergeCell ref="AD46:AG47"/>
    <mergeCell ref="AD48:AG49"/>
    <mergeCell ref="AH46:AH47"/>
    <mergeCell ref="AI46:AW47"/>
    <mergeCell ref="B48:O49"/>
    <mergeCell ref="AI42:AW43"/>
    <mergeCell ref="B44:O45"/>
    <mergeCell ref="P44:W45"/>
    <mergeCell ref="X44:Z45"/>
    <mergeCell ref="AA44:AC45"/>
    <mergeCell ref="AD44:AG45"/>
    <mergeCell ref="AH44:AH45"/>
    <mergeCell ref="AI44:AW45"/>
    <mergeCell ref="B42:O43"/>
    <mergeCell ref="P42:W43"/>
    <mergeCell ref="X42:Z43"/>
    <mergeCell ref="AA42:AC43"/>
    <mergeCell ref="AD32:AG33"/>
    <mergeCell ref="AH32:AH33"/>
    <mergeCell ref="AD42:AG43"/>
    <mergeCell ref="AH42:AH43"/>
    <mergeCell ref="AA34:AC35"/>
    <mergeCell ref="AD38:AG39"/>
    <mergeCell ref="AH38:AH39"/>
    <mergeCell ref="AI38:AW39"/>
    <mergeCell ref="AA32:AC33"/>
    <mergeCell ref="X36:Z37"/>
    <mergeCell ref="X32:Z33"/>
    <mergeCell ref="AI36:AW37"/>
    <mergeCell ref="AI30:AW31"/>
    <mergeCell ref="P27:W29"/>
    <mergeCell ref="P30:W31"/>
    <mergeCell ref="X30:Z31"/>
    <mergeCell ref="AA30:AC31"/>
    <mergeCell ref="AD30:AG31"/>
    <mergeCell ref="AH30:AH31"/>
    <mergeCell ref="X27:AW28"/>
    <mergeCell ref="X29:Z29"/>
    <mergeCell ref="AA29:AC29"/>
    <mergeCell ref="AD29:AH29"/>
    <mergeCell ref="AI29:AW29"/>
    <mergeCell ref="B25:AC26"/>
    <mergeCell ref="AD20:AG21"/>
    <mergeCell ref="AH20:AH21"/>
    <mergeCell ref="AI20:AW21"/>
    <mergeCell ref="J20:M21"/>
    <mergeCell ref="N20:N21"/>
    <mergeCell ref="R20:T21"/>
    <mergeCell ref="U20:W21"/>
    <mergeCell ref="AH16:AH17"/>
    <mergeCell ref="AI16:AW17"/>
    <mergeCell ref="AD10:AG11"/>
    <mergeCell ref="AH10:AH11"/>
    <mergeCell ref="AI10:AW11"/>
    <mergeCell ref="AH14:AH15"/>
    <mergeCell ref="AI14:AW15"/>
    <mergeCell ref="AD14:AG15"/>
    <mergeCell ref="AI8:AW9"/>
    <mergeCell ref="AI7:AW7"/>
    <mergeCell ref="X16:Z17"/>
    <mergeCell ref="AD18:AG19"/>
    <mergeCell ref="AH18:AH19"/>
    <mergeCell ref="AI18:AW19"/>
    <mergeCell ref="AD12:AG13"/>
    <mergeCell ref="AH12:AH13"/>
    <mergeCell ref="AI12:AW13"/>
    <mergeCell ref="AD16:AG17"/>
    <mergeCell ref="AD8:AG9"/>
    <mergeCell ref="AH8:AH9"/>
    <mergeCell ref="AD7:AH7"/>
    <mergeCell ref="X18:Z19"/>
    <mergeCell ref="AA18:AC19"/>
    <mergeCell ref="X20:Z21"/>
    <mergeCell ref="AA20:AC21"/>
    <mergeCell ref="X14:Z15"/>
    <mergeCell ref="AA14:AC15"/>
    <mergeCell ref="X7:Z7"/>
    <mergeCell ref="U8:W9"/>
    <mergeCell ref="AA16:AC17"/>
    <mergeCell ref="X10:Z11"/>
    <mergeCell ref="AA10:AC11"/>
    <mergeCell ref="X12:Z13"/>
    <mergeCell ref="AA12:AC13"/>
    <mergeCell ref="U16:W17"/>
    <mergeCell ref="AA7:AC7"/>
    <mergeCell ref="X8:Z9"/>
    <mergeCell ref="AA8:AC9"/>
    <mergeCell ref="N14:N15"/>
    <mergeCell ref="J16:M17"/>
    <mergeCell ref="N16:N17"/>
    <mergeCell ref="N12:N13"/>
    <mergeCell ref="J14:M15"/>
    <mergeCell ref="R16:T17"/>
    <mergeCell ref="O10:Q11"/>
    <mergeCell ref="J5:N7"/>
    <mergeCell ref="J8:M9"/>
    <mergeCell ref="J10:M11"/>
    <mergeCell ref="N10:N11"/>
    <mergeCell ref="J12:M13"/>
    <mergeCell ref="B14:I15"/>
    <mergeCell ref="O14:Q15"/>
    <mergeCell ref="O16:Q17"/>
    <mergeCell ref="U18:W19"/>
    <mergeCell ref="R12:T13"/>
    <mergeCell ref="U12:W13"/>
    <mergeCell ref="R14:T15"/>
    <mergeCell ref="U14:W15"/>
    <mergeCell ref="O12:Q13"/>
    <mergeCell ref="R18:T19"/>
    <mergeCell ref="O5:W6"/>
    <mergeCell ref="R7:T7"/>
    <mergeCell ref="U7:W7"/>
    <mergeCell ref="R8:T9"/>
    <mergeCell ref="B20:I21"/>
    <mergeCell ref="O7:Q7"/>
    <mergeCell ref="O8:Q9"/>
    <mergeCell ref="B8:I9"/>
    <mergeCell ref="B10:I11"/>
    <mergeCell ref="O18:Q19"/>
    <mergeCell ref="B70:O71"/>
    <mergeCell ref="B52:O53"/>
    <mergeCell ref="P52:W53"/>
    <mergeCell ref="X52:Z53"/>
    <mergeCell ref="AA52:AC53"/>
    <mergeCell ref="B16:I17"/>
    <mergeCell ref="B18:I19"/>
    <mergeCell ref="J18:M19"/>
    <mergeCell ref="N18:N19"/>
    <mergeCell ref="O20:Q21"/>
    <mergeCell ref="B3:V4"/>
    <mergeCell ref="B5:I7"/>
    <mergeCell ref="R10:T11"/>
    <mergeCell ref="U10:W11"/>
    <mergeCell ref="N8:N9"/>
    <mergeCell ref="AI50:AW51"/>
    <mergeCell ref="B12:I13"/>
    <mergeCell ref="X50:Z51"/>
    <mergeCell ref="AA50:AC51"/>
    <mergeCell ref="AD50:AG51"/>
    <mergeCell ref="AD52:AG53"/>
    <mergeCell ref="AH52:AH53"/>
    <mergeCell ref="AI52:AW53"/>
    <mergeCell ref="B50:O51"/>
    <mergeCell ref="P50:W51"/>
    <mergeCell ref="AD54:AG55"/>
    <mergeCell ref="AH54:AH55"/>
    <mergeCell ref="AI54:AW55"/>
    <mergeCell ref="AH50:AH51"/>
    <mergeCell ref="X54:Z55"/>
    <mergeCell ref="B56:O57"/>
    <mergeCell ref="P56:W57"/>
    <mergeCell ref="X56:Z57"/>
    <mergeCell ref="AA56:AC57"/>
    <mergeCell ref="AD56:AG57"/>
    <mergeCell ref="AH56:AH57"/>
    <mergeCell ref="AI56:AW57"/>
    <mergeCell ref="AD58:AG59"/>
    <mergeCell ref="AH58:AH59"/>
    <mergeCell ref="AI58:AW59"/>
    <mergeCell ref="B62:AC63"/>
    <mergeCell ref="B64:O65"/>
    <mergeCell ref="P64:W65"/>
    <mergeCell ref="X64:AC64"/>
    <mergeCell ref="AD64:AW65"/>
    <mergeCell ref="X65:Z65"/>
    <mergeCell ref="P70:W71"/>
    <mergeCell ref="X70:Z71"/>
    <mergeCell ref="AA70:AC71"/>
    <mergeCell ref="AD70:AW71"/>
    <mergeCell ref="AA65:AC65"/>
    <mergeCell ref="B66:O67"/>
    <mergeCell ref="P66:W67"/>
    <mergeCell ref="X66:Z67"/>
    <mergeCell ref="AA66:AC67"/>
    <mergeCell ref="AD66:AW67"/>
    <mergeCell ref="B72:O73"/>
    <mergeCell ref="P72:W73"/>
    <mergeCell ref="X72:Z73"/>
    <mergeCell ref="AA72:AC73"/>
    <mergeCell ref="AD72:AW73"/>
    <mergeCell ref="B68:O69"/>
    <mergeCell ref="P68:W69"/>
    <mergeCell ref="X68:Z69"/>
    <mergeCell ref="AA68:AC69"/>
    <mergeCell ref="AD68:AW69"/>
  </mergeCells>
  <dataValidations count="1">
    <dataValidation type="list" allowBlank="1" showInputMessage="1" showErrorMessage="1" sqref="X34 AA36 AA38 X38 AA40 X42:AC59 X8:AC21 X40 AA30 X30 AA32 X32 X36 AA34">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CV51"/>
  <sheetViews>
    <sheetView view="pageBreakPreview" zoomScaleSheetLayoutView="100" workbookViewId="0" topLeftCell="A1">
      <selection activeCell="A1" sqref="A1"/>
    </sheetView>
  </sheetViews>
  <sheetFormatPr defaultColWidth="1.37890625" defaultRowHeight="13.5"/>
  <cols>
    <col min="1" max="25" width="1.37890625" style="8" customWidth="1"/>
    <col min="26" max="100" width="1.4921875" style="8" customWidth="1"/>
    <col min="101" max="16384" width="1.37890625" style="8" customWidth="1"/>
  </cols>
  <sheetData>
    <row r="1" spans="1:100" ht="11.25" customHeight="1">
      <c r="A1" s="28"/>
      <c r="B1" s="387" t="s">
        <v>520</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row>
    <row r="2" spans="1:100" ht="11.25" customHeight="1">
      <c r="A2" s="28"/>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row>
    <row r="3" spans="1:100" ht="11.25" customHeight="1">
      <c r="A3" s="28"/>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row>
    <row r="4" spans="1:100" ht="11.25" customHeight="1">
      <c r="A4" s="28"/>
      <c r="B4" s="266" t="s">
        <v>505</v>
      </c>
      <c r="C4" s="267"/>
      <c r="D4" s="267"/>
      <c r="E4" s="267"/>
      <c r="F4" s="267"/>
      <c r="G4" s="267"/>
      <c r="H4" s="267"/>
      <c r="I4" s="266" t="s">
        <v>506</v>
      </c>
      <c r="J4" s="267"/>
      <c r="K4" s="267"/>
      <c r="L4" s="267"/>
      <c r="M4" s="268"/>
      <c r="N4" s="267" t="s">
        <v>507</v>
      </c>
      <c r="O4" s="267"/>
      <c r="P4" s="267"/>
      <c r="Q4" s="267"/>
      <c r="R4" s="268"/>
      <c r="S4" s="266" t="s">
        <v>168</v>
      </c>
      <c r="T4" s="267"/>
      <c r="U4" s="267"/>
      <c r="V4" s="267"/>
      <c r="W4" s="267"/>
      <c r="X4" s="267"/>
      <c r="Y4" s="267"/>
      <c r="Z4" s="268"/>
      <c r="AA4" s="266" t="s">
        <v>169</v>
      </c>
      <c r="AB4" s="267"/>
      <c r="AC4" s="267"/>
      <c r="AD4" s="267"/>
      <c r="AE4" s="267"/>
      <c r="AF4" s="267"/>
      <c r="AG4" s="267"/>
      <c r="AH4" s="267"/>
      <c r="AI4" s="267"/>
      <c r="AJ4" s="267"/>
      <c r="AK4" s="267"/>
      <c r="AL4" s="268"/>
      <c r="AM4" s="546" t="s">
        <v>759</v>
      </c>
      <c r="AN4" s="547"/>
      <c r="AO4" s="547"/>
      <c r="AP4" s="547"/>
      <c r="AQ4" s="547"/>
      <c r="AR4" s="547"/>
      <c r="AS4" s="547"/>
      <c r="AT4" s="547"/>
      <c r="AU4" s="547"/>
      <c r="AV4" s="547"/>
      <c r="AW4" s="547"/>
      <c r="AX4" s="547"/>
      <c r="AY4" s="547"/>
      <c r="AZ4" s="547"/>
      <c r="BA4" s="547"/>
      <c r="BB4" s="547"/>
      <c r="BC4" s="547"/>
      <c r="BD4" s="547"/>
      <c r="BE4" s="547"/>
      <c r="BF4" s="547"/>
      <c r="BG4" s="547"/>
      <c r="BH4" s="547"/>
      <c r="BI4" s="547"/>
      <c r="BJ4" s="547"/>
      <c r="BK4" s="547"/>
      <c r="BL4" s="547"/>
      <c r="BM4" s="547"/>
      <c r="BN4" s="547"/>
      <c r="BO4" s="547"/>
      <c r="BP4" s="547"/>
      <c r="BQ4" s="547"/>
      <c r="BR4" s="547"/>
      <c r="BS4" s="547"/>
      <c r="BT4" s="547"/>
      <c r="BU4" s="547"/>
      <c r="BV4" s="548"/>
      <c r="BW4" s="426" t="s">
        <v>176</v>
      </c>
      <c r="BX4" s="508"/>
      <c r="BY4" s="508"/>
      <c r="BZ4" s="508"/>
      <c r="CA4" s="508"/>
      <c r="CB4" s="508"/>
      <c r="CC4" s="508"/>
      <c r="CD4" s="508"/>
      <c r="CE4" s="508"/>
      <c r="CF4" s="508"/>
      <c r="CG4" s="508"/>
      <c r="CH4" s="508"/>
      <c r="CI4" s="508"/>
      <c r="CJ4" s="508"/>
      <c r="CK4" s="439"/>
      <c r="CL4" s="266" t="s">
        <v>508</v>
      </c>
      <c r="CM4" s="267"/>
      <c r="CN4" s="267"/>
      <c r="CO4" s="267"/>
      <c r="CP4" s="267"/>
      <c r="CQ4" s="267"/>
      <c r="CR4" s="267"/>
      <c r="CS4" s="267"/>
      <c r="CT4" s="267"/>
      <c r="CU4" s="268"/>
      <c r="CV4" s="28"/>
    </row>
    <row r="5" spans="1:100" ht="11.25" customHeight="1">
      <c r="A5" s="28"/>
      <c r="B5" s="269"/>
      <c r="C5" s="270"/>
      <c r="D5" s="270"/>
      <c r="E5" s="270"/>
      <c r="F5" s="270"/>
      <c r="G5" s="270"/>
      <c r="H5" s="270"/>
      <c r="I5" s="269"/>
      <c r="J5" s="270"/>
      <c r="K5" s="270"/>
      <c r="L5" s="270"/>
      <c r="M5" s="271"/>
      <c r="N5" s="270"/>
      <c r="O5" s="270"/>
      <c r="P5" s="270"/>
      <c r="Q5" s="270"/>
      <c r="R5" s="271"/>
      <c r="S5" s="269"/>
      <c r="T5" s="270"/>
      <c r="U5" s="270"/>
      <c r="V5" s="270"/>
      <c r="W5" s="270"/>
      <c r="X5" s="270"/>
      <c r="Y5" s="270"/>
      <c r="Z5" s="271"/>
      <c r="AA5" s="269"/>
      <c r="AB5" s="270"/>
      <c r="AC5" s="270"/>
      <c r="AD5" s="270"/>
      <c r="AE5" s="270"/>
      <c r="AF5" s="270"/>
      <c r="AG5" s="270"/>
      <c r="AH5" s="270"/>
      <c r="AI5" s="270"/>
      <c r="AJ5" s="270"/>
      <c r="AK5" s="270"/>
      <c r="AL5" s="271"/>
      <c r="AM5" s="266" t="s">
        <v>170</v>
      </c>
      <c r="AN5" s="267"/>
      <c r="AO5" s="267"/>
      <c r="AP5" s="267"/>
      <c r="AQ5" s="267"/>
      <c r="AR5" s="268"/>
      <c r="AS5" s="426" t="s">
        <v>171</v>
      </c>
      <c r="AT5" s="508"/>
      <c r="AU5" s="508"/>
      <c r="AV5" s="508"/>
      <c r="AW5" s="508"/>
      <c r="AX5" s="508"/>
      <c r="AY5" s="508"/>
      <c r="AZ5" s="508"/>
      <c r="BA5" s="508"/>
      <c r="BB5" s="508"/>
      <c r="BC5" s="508"/>
      <c r="BD5" s="508"/>
      <c r="BE5" s="508"/>
      <c r="BF5" s="508"/>
      <c r="BG5" s="508"/>
      <c r="BH5" s="508"/>
      <c r="BI5" s="508"/>
      <c r="BJ5" s="508"/>
      <c r="BK5" s="508"/>
      <c r="BL5" s="508"/>
      <c r="BM5" s="508"/>
      <c r="BN5" s="508"/>
      <c r="BO5" s="508"/>
      <c r="BP5" s="439"/>
      <c r="BQ5" s="266" t="s">
        <v>509</v>
      </c>
      <c r="BR5" s="267"/>
      <c r="BS5" s="267"/>
      <c r="BT5" s="267"/>
      <c r="BU5" s="267"/>
      <c r="BV5" s="268"/>
      <c r="BW5" s="266" t="s">
        <v>174</v>
      </c>
      <c r="BX5" s="267"/>
      <c r="BY5" s="267"/>
      <c r="BZ5" s="267"/>
      <c r="CA5" s="268"/>
      <c r="CB5" s="266" t="s">
        <v>177</v>
      </c>
      <c r="CC5" s="267"/>
      <c r="CD5" s="267"/>
      <c r="CE5" s="267"/>
      <c r="CF5" s="268"/>
      <c r="CG5" s="266" t="s">
        <v>175</v>
      </c>
      <c r="CH5" s="267"/>
      <c r="CI5" s="267"/>
      <c r="CJ5" s="267"/>
      <c r="CK5" s="268"/>
      <c r="CL5" s="269"/>
      <c r="CM5" s="270"/>
      <c r="CN5" s="270"/>
      <c r="CO5" s="270"/>
      <c r="CP5" s="270"/>
      <c r="CQ5" s="270"/>
      <c r="CR5" s="270"/>
      <c r="CS5" s="270"/>
      <c r="CT5" s="270"/>
      <c r="CU5" s="271"/>
      <c r="CV5" s="28"/>
    </row>
    <row r="6" spans="1:100" ht="11.25" customHeight="1">
      <c r="A6" s="28"/>
      <c r="B6" s="272"/>
      <c r="C6" s="273"/>
      <c r="D6" s="273"/>
      <c r="E6" s="273"/>
      <c r="F6" s="273"/>
      <c r="G6" s="273"/>
      <c r="H6" s="273"/>
      <c r="I6" s="272"/>
      <c r="J6" s="273"/>
      <c r="K6" s="273"/>
      <c r="L6" s="273"/>
      <c r="M6" s="274"/>
      <c r="N6" s="273"/>
      <c r="O6" s="273"/>
      <c r="P6" s="273"/>
      <c r="Q6" s="273"/>
      <c r="R6" s="274"/>
      <c r="S6" s="272"/>
      <c r="T6" s="273"/>
      <c r="U6" s="273"/>
      <c r="V6" s="273"/>
      <c r="W6" s="273"/>
      <c r="X6" s="273"/>
      <c r="Y6" s="273"/>
      <c r="Z6" s="274"/>
      <c r="AA6" s="272"/>
      <c r="AB6" s="273"/>
      <c r="AC6" s="273"/>
      <c r="AD6" s="273"/>
      <c r="AE6" s="273"/>
      <c r="AF6" s="273"/>
      <c r="AG6" s="273"/>
      <c r="AH6" s="273"/>
      <c r="AI6" s="273"/>
      <c r="AJ6" s="273"/>
      <c r="AK6" s="273"/>
      <c r="AL6" s="274"/>
      <c r="AM6" s="272"/>
      <c r="AN6" s="273"/>
      <c r="AO6" s="273"/>
      <c r="AP6" s="273"/>
      <c r="AQ6" s="273"/>
      <c r="AR6" s="274"/>
      <c r="AS6" s="272" t="s">
        <v>172</v>
      </c>
      <c r="AT6" s="273"/>
      <c r="AU6" s="273"/>
      <c r="AV6" s="273"/>
      <c r="AW6" s="273"/>
      <c r="AX6" s="274"/>
      <c r="AY6" s="272" t="s">
        <v>173</v>
      </c>
      <c r="AZ6" s="273"/>
      <c r="BA6" s="273"/>
      <c r="BB6" s="273"/>
      <c r="BC6" s="273"/>
      <c r="BD6" s="274"/>
      <c r="BE6" s="272" t="s">
        <v>510</v>
      </c>
      <c r="BF6" s="273"/>
      <c r="BG6" s="273"/>
      <c r="BH6" s="273"/>
      <c r="BI6" s="273"/>
      <c r="BJ6" s="274"/>
      <c r="BK6" s="272" t="s">
        <v>110</v>
      </c>
      <c r="BL6" s="273"/>
      <c r="BM6" s="273"/>
      <c r="BN6" s="273"/>
      <c r="BO6" s="273"/>
      <c r="BP6" s="274"/>
      <c r="BQ6" s="272"/>
      <c r="BR6" s="273"/>
      <c r="BS6" s="273"/>
      <c r="BT6" s="273"/>
      <c r="BU6" s="273"/>
      <c r="BV6" s="274"/>
      <c r="BW6" s="272"/>
      <c r="BX6" s="273"/>
      <c r="BY6" s="273"/>
      <c r="BZ6" s="273"/>
      <c r="CA6" s="274"/>
      <c r="CB6" s="272"/>
      <c r="CC6" s="273"/>
      <c r="CD6" s="273"/>
      <c r="CE6" s="273"/>
      <c r="CF6" s="274"/>
      <c r="CG6" s="272"/>
      <c r="CH6" s="273"/>
      <c r="CI6" s="273"/>
      <c r="CJ6" s="273"/>
      <c r="CK6" s="274"/>
      <c r="CL6" s="272"/>
      <c r="CM6" s="273"/>
      <c r="CN6" s="273"/>
      <c r="CO6" s="273"/>
      <c r="CP6" s="273"/>
      <c r="CQ6" s="273"/>
      <c r="CR6" s="273"/>
      <c r="CS6" s="273"/>
      <c r="CT6" s="273"/>
      <c r="CU6" s="274"/>
      <c r="CV6" s="28"/>
    </row>
    <row r="7" spans="1:100" ht="11.25" customHeight="1">
      <c r="A7" s="28"/>
      <c r="B7" s="344"/>
      <c r="C7" s="302"/>
      <c r="D7" s="302"/>
      <c r="E7" s="302"/>
      <c r="F7" s="302"/>
      <c r="G7" s="302"/>
      <c r="H7" s="303"/>
      <c r="I7" s="168"/>
      <c r="J7" s="477"/>
      <c r="K7" s="477"/>
      <c r="L7" s="477"/>
      <c r="M7" s="528" t="s">
        <v>441</v>
      </c>
      <c r="N7" s="168"/>
      <c r="O7" s="169"/>
      <c r="P7" s="169"/>
      <c r="Q7" s="169"/>
      <c r="R7" s="528" t="s">
        <v>441</v>
      </c>
      <c r="S7" s="535"/>
      <c r="T7" s="536"/>
      <c r="U7" s="536"/>
      <c r="V7" s="536"/>
      <c r="W7" s="536"/>
      <c r="X7" s="536"/>
      <c r="Y7" s="536"/>
      <c r="Z7" s="536"/>
      <c r="AA7" s="535"/>
      <c r="AB7" s="536"/>
      <c r="AC7" s="536"/>
      <c r="AD7" s="536"/>
      <c r="AE7" s="536"/>
      <c r="AF7" s="536"/>
      <c r="AG7" s="536"/>
      <c r="AH7" s="536"/>
      <c r="AI7" s="536"/>
      <c r="AJ7" s="536"/>
      <c r="AK7" s="536"/>
      <c r="AL7" s="541"/>
      <c r="AM7" s="531"/>
      <c r="AN7" s="516"/>
      <c r="AO7" s="516"/>
      <c r="AP7" s="516"/>
      <c r="AQ7" s="516"/>
      <c r="AR7" s="528" t="s">
        <v>113</v>
      </c>
      <c r="AS7" s="531"/>
      <c r="AT7" s="516"/>
      <c r="AU7" s="516"/>
      <c r="AV7" s="516"/>
      <c r="AW7" s="516"/>
      <c r="AX7" s="513" t="s">
        <v>113</v>
      </c>
      <c r="AY7" s="516"/>
      <c r="AZ7" s="516"/>
      <c r="BA7" s="516"/>
      <c r="BB7" s="516"/>
      <c r="BC7" s="516"/>
      <c r="BD7" s="528" t="s">
        <v>113</v>
      </c>
      <c r="BE7" s="531"/>
      <c r="BF7" s="516"/>
      <c r="BG7" s="516"/>
      <c r="BH7" s="516"/>
      <c r="BI7" s="516"/>
      <c r="BJ7" s="528" t="s">
        <v>113</v>
      </c>
      <c r="BK7" s="531"/>
      <c r="BL7" s="516"/>
      <c r="BM7" s="516"/>
      <c r="BN7" s="516"/>
      <c r="BO7" s="516"/>
      <c r="BP7" s="528" t="s">
        <v>113</v>
      </c>
      <c r="BQ7" s="531"/>
      <c r="BR7" s="516"/>
      <c r="BS7" s="516"/>
      <c r="BT7" s="516"/>
      <c r="BU7" s="516"/>
      <c r="BV7" s="513" t="s">
        <v>113</v>
      </c>
      <c r="BW7" s="516"/>
      <c r="BX7" s="516"/>
      <c r="BY7" s="516"/>
      <c r="BZ7" s="516"/>
      <c r="CA7" s="513" t="s">
        <v>113</v>
      </c>
      <c r="CB7" s="516"/>
      <c r="CC7" s="516"/>
      <c r="CD7" s="516"/>
      <c r="CE7" s="516"/>
      <c r="CF7" s="513" t="s">
        <v>113</v>
      </c>
      <c r="CG7" s="516"/>
      <c r="CH7" s="516"/>
      <c r="CI7" s="516"/>
      <c r="CJ7" s="516"/>
      <c r="CK7" s="513" t="s">
        <v>113</v>
      </c>
      <c r="CL7" s="519"/>
      <c r="CM7" s="520"/>
      <c r="CN7" s="520"/>
      <c r="CO7" s="520"/>
      <c r="CP7" s="520"/>
      <c r="CQ7" s="520"/>
      <c r="CR7" s="520"/>
      <c r="CS7" s="520"/>
      <c r="CT7" s="520"/>
      <c r="CU7" s="521"/>
      <c r="CV7" s="28"/>
    </row>
    <row r="8" spans="1:100" ht="11.25" customHeight="1">
      <c r="A8" s="28"/>
      <c r="B8" s="410"/>
      <c r="C8" s="411"/>
      <c r="D8" s="411"/>
      <c r="E8" s="411"/>
      <c r="F8" s="411"/>
      <c r="G8" s="411"/>
      <c r="H8" s="534"/>
      <c r="I8" s="544"/>
      <c r="J8" s="545"/>
      <c r="K8" s="545"/>
      <c r="L8" s="545"/>
      <c r="M8" s="529"/>
      <c r="N8" s="170"/>
      <c r="O8" s="171"/>
      <c r="P8" s="171"/>
      <c r="Q8" s="171"/>
      <c r="R8" s="529"/>
      <c r="S8" s="537"/>
      <c r="T8" s="538"/>
      <c r="U8" s="538"/>
      <c r="V8" s="538"/>
      <c r="W8" s="538"/>
      <c r="X8" s="538"/>
      <c r="Y8" s="538"/>
      <c r="Z8" s="538"/>
      <c r="AA8" s="537"/>
      <c r="AB8" s="538"/>
      <c r="AC8" s="538"/>
      <c r="AD8" s="538"/>
      <c r="AE8" s="538"/>
      <c r="AF8" s="538"/>
      <c r="AG8" s="538"/>
      <c r="AH8" s="538"/>
      <c r="AI8" s="538"/>
      <c r="AJ8" s="538"/>
      <c r="AK8" s="538"/>
      <c r="AL8" s="542"/>
      <c r="AM8" s="532"/>
      <c r="AN8" s="517"/>
      <c r="AO8" s="517"/>
      <c r="AP8" s="517"/>
      <c r="AQ8" s="517"/>
      <c r="AR8" s="529"/>
      <c r="AS8" s="532"/>
      <c r="AT8" s="517"/>
      <c r="AU8" s="517"/>
      <c r="AV8" s="517"/>
      <c r="AW8" s="517"/>
      <c r="AX8" s="514"/>
      <c r="AY8" s="517"/>
      <c r="AZ8" s="517"/>
      <c r="BA8" s="517"/>
      <c r="BB8" s="517"/>
      <c r="BC8" s="517"/>
      <c r="BD8" s="529"/>
      <c r="BE8" s="532"/>
      <c r="BF8" s="517"/>
      <c r="BG8" s="517"/>
      <c r="BH8" s="517"/>
      <c r="BI8" s="517"/>
      <c r="BJ8" s="529"/>
      <c r="BK8" s="532"/>
      <c r="BL8" s="517"/>
      <c r="BM8" s="517"/>
      <c r="BN8" s="517"/>
      <c r="BO8" s="517"/>
      <c r="BP8" s="529"/>
      <c r="BQ8" s="532"/>
      <c r="BR8" s="517"/>
      <c r="BS8" s="517"/>
      <c r="BT8" s="517"/>
      <c r="BU8" s="517"/>
      <c r="BV8" s="514"/>
      <c r="BW8" s="517"/>
      <c r="BX8" s="517"/>
      <c r="BY8" s="517"/>
      <c r="BZ8" s="517"/>
      <c r="CA8" s="514"/>
      <c r="CB8" s="517"/>
      <c r="CC8" s="517"/>
      <c r="CD8" s="517"/>
      <c r="CE8" s="517"/>
      <c r="CF8" s="514"/>
      <c r="CG8" s="517"/>
      <c r="CH8" s="517"/>
      <c r="CI8" s="517"/>
      <c r="CJ8" s="517"/>
      <c r="CK8" s="514"/>
      <c r="CL8" s="522"/>
      <c r="CM8" s="523"/>
      <c r="CN8" s="523"/>
      <c r="CO8" s="523"/>
      <c r="CP8" s="523"/>
      <c r="CQ8" s="523"/>
      <c r="CR8" s="523"/>
      <c r="CS8" s="523"/>
      <c r="CT8" s="523"/>
      <c r="CU8" s="524"/>
      <c r="CV8" s="28"/>
    </row>
    <row r="9" spans="1:100" ht="11.25" customHeight="1">
      <c r="A9" s="28"/>
      <c r="B9" s="343"/>
      <c r="C9" s="304"/>
      <c r="D9" s="304"/>
      <c r="E9" s="304"/>
      <c r="F9" s="304"/>
      <c r="G9" s="304"/>
      <c r="H9" s="305"/>
      <c r="I9" s="479"/>
      <c r="J9" s="480"/>
      <c r="K9" s="480"/>
      <c r="L9" s="480"/>
      <c r="M9" s="530"/>
      <c r="N9" s="172"/>
      <c r="O9" s="173"/>
      <c r="P9" s="173"/>
      <c r="Q9" s="173"/>
      <c r="R9" s="530"/>
      <c r="S9" s="539"/>
      <c r="T9" s="540"/>
      <c r="U9" s="540"/>
      <c r="V9" s="540"/>
      <c r="W9" s="540"/>
      <c r="X9" s="540"/>
      <c r="Y9" s="540"/>
      <c r="Z9" s="540"/>
      <c r="AA9" s="539"/>
      <c r="AB9" s="540"/>
      <c r="AC9" s="540"/>
      <c r="AD9" s="540"/>
      <c r="AE9" s="540"/>
      <c r="AF9" s="540"/>
      <c r="AG9" s="540"/>
      <c r="AH9" s="540"/>
      <c r="AI9" s="540"/>
      <c r="AJ9" s="540"/>
      <c r="AK9" s="540"/>
      <c r="AL9" s="543"/>
      <c r="AM9" s="533"/>
      <c r="AN9" s="518"/>
      <c r="AO9" s="518"/>
      <c r="AP9" s="518"/>
      <c r="AQ9" s="518"/>
      <c r="AR9" s="530"/>
      <c r="AS9" s="533"/>
      <c r="AT9" s="518"/>
      <c r="AU9" s="518"/>
      <c r="AV9" s="518"/>
      <c r="AW9" s="518"/>
      <c r="AX9" s="515"/>
      <c r="AY9" s="518"/>
      <c r="AZ9" s="518"/>
      <c r="BA9" s="518"/>
      <c r="BB9" s="518"/>
      <c r="BC9" s="518"/>
      <c r="BD9" s="530"/>
      <c r="BE9" s="533"/>
      <c r="BF9" s="518"/>
      <c r="BG9" s="518"/>
      <c r="BH9" s="518"/>
      <c r="BI9" s="518"/>
      <c r="BJ9" s="530"/>
      <c r="BK9" s="533"/>
      <c r="BL9" s="518"/>
      <c r="BM9" s="518"/>
      <c r="BN9" s="518"/>
      <c r="BO9" s="518"/>
      <c r="BP9" s="530"/>
      <c r="BQ9" s="533"/>
      <c r="BR9" s="518"/>
      <c r="BS9" s="518"/>
      <c r="BT9" s="518"/>
      <c r="BU9" s="518"/>
      <c r="BV9" s="515"/>
      <c r="BW9" s="518"/>
      <c r="BX9" s="518"/>
      <c r="BY9" s="518"/>
      <c r="BZ9" s="518"/>
      <c r="CA9" s="515"/>
      <c r="CB9" s="518"/>
      <c r="CC9" s="518"/>
      <c r="CD9" s="518"/>
      <c r="CE9" s="518"/>
      <c r="CF9" s="515"/>
      <c r="CG9" s="518"/>
      <c r="CH9" s="518"/>
      <c r="CI9" s="518"/>
      <c r="CJ9" s="518"/>
      <c r="CK9" s="515"/>
      <c r="CL9" s="525"/>
      <c r="CM9" s="526"/>
      <c r="CN9" s="526"/>
      <c r="CO9" s="526"/>
      <c r="CP9" s="526"/>
      <c r="CQ9" s="526"/>
      <c r="CR9" s="526"/>
      <c r="CS9" s="526"/>
      <c r="CT9" s="526"/>
      <c r="CU9" s="527"/>
      <c r="CV9" s="28"/>
    </row>
    <row r="10" spans="1:100" ht="11.25" customHeight="1">
      <c r="A10" s="28"/>
      <c r="B10" s="344"/>
      <c r="C10" s="302"/>
      <c r="D10" s="302"/>
      <c r="E10" s="302"/>
      <c r="F10" s="302"/>
      <c r="G10" s="302"/>
      <c r="H10" s="303"/>
      <c r="I10" s="168"/>
      <c r="J10" s="169"/>
      <c r="K10" s="169"/>
      <c r="L10" s="169"/>
      <c r="M10" s="528" t="s">
        <v>441</v>
      </c>
      <c r="N10" s="168"/>
      <c r="O10" s="169"/>
      <c r="P10" s="169"/>
      <c r="Q10" s="169"/>
      <c r="R10" s="528" t="s">
        <v>441</v>
      </c>
      <c r="S10" s="535"/>
      <c r="T10" s="536"/>
      <c r="U10" s="536"/>
      <c r="V10" s="536"/>
      <c r="W10" s="536"/>
      <c r="X10" s="536"/>
      <c r="Y10" s="536"/>
      <c r="Z10" s="536"/>
      <c r="AA10" s="535"/>
      <c r="AB10" s="536"/>
      <c r="AC10" s="536"/>
      <c r="AD10" s="536"/>
      <c r="AE10" s="536"/>
      <c r="AF10" s="536"/>
      <c r="AG10" s="536"/>
      <c r="AH10" s="536"/>
      <c r="AI10" s="536"/>
      <c r="AJ10" s="536"/>
      <c r="AK10" s="536"/>
      <c r="AL10" s="541"/>
      <c r="AM10" s="531"/>
      <c r="AN10" s="516"/>
      <c r="AO10" s="516"/>
      <c r="AP10" s="516"/>
      <c r="AQ10" s="516"/>
      <c r="AR10" s="528" t="s">
        <v>113</v>
      </c>
      <c r="AS10" s="531"/>
      <c r="AT10" s="516"/>
      <c r="AU10" s="516"/>
      <c r="AV10" s="516"/>
      <c r="AW10" s="516"/>
      <c r="AX10" s="513" t="s">
        <v>113</v>
      </c>
      <c r="AY10" s="516"/>
      <c r="AZ10" s="516"/>
      <c r="BA10" s="516"/>
      <c r="BB10" s="516"/>
      <c r="BC10" s="516"/>
      <c r="BD10" s="528" t="s">
        <v>113</v>
      </c>
      <c r="BE10" s="531"/>
      <c r="BF10" s="516"/>
      <c r="BG10" s="516"/>
      <c r="BH10" s="516"/>
      <c r="BI10" s="516"/>
      <c r="BJ10" s="528" t="s">
        <v>113</v>
      </c>
      <c r="BK10" s="531"/>
      <c r="BL10" s="516"/>
      <c r="BM10" s="516"/>
      <c r="BN10" s="516"/>
      <c r="BO10" s="516"/>
      <c r="BP10" s="528" t="s">
        <v>113</v>
      </c>
      <c r="BQ10" s="531"/>
      <c r="BR10" s="516"/>
      <c r="BS10" s="516"/>
      <c r="BT10" s="516"/>
      <c r="BU10" s="516"/>
      <c r="BV10" s="513" t="s">
        <v>113</v>
      </c>
      <c r="BW10" s="516"/>
      <c r="BX10" s="516"/>
      <c r="BY10" s="516"/>
      <c r="BZ10" s="516"/>
      <c r="CA10" s="513" t="s">
        <v>113</v>
      </c>
      <c r="CB10" s="516"/>
      <c r="CC10" s="516"/>
      <c r="CD10" s="516"/>
      <c r="CE10" s="516"/>
      <c r="CF10" s="513" t="s">
        <v>113</v>
      </c>
      <c r="CG10" s="516"/>
      <c r="CH10" s="516"/>
      <c r="CI10" s="516"/>
      <c r="CJ10" s="516"/>
      <c r="CK10" s="513" t="s">
        <v>113</v>
      </c>
      <c r="CL10" s="519"/>
      <c r="CM10" s="520"/>
      <c r="CN10" s="520"/>
      <c r="CO10" s="520"/>
      <c r="CP10" s="520"/>
      <c r="CQ10" s="520"/>
      <c r="CR10" s="520"/>
      <c r="CS10" s="520"/>
      <c r="CT10" s="520"/>
      <c r="CU10" s="521"/>
      <c r="CV10" s="28"/>
    </row>
    <row r="11" spans="1:100" ht="11.25" customHeight="1">
      <c r="A11" s="28"/>
      <c r="B11" s="410"/>
      <c r="C11" s="411"/>
      <c r="D11" s="411"/>
      <c r="E11" s="411"/>
      <c r="F11" s="411"/>
      <c r="G11" s="411"/>
      <c r="H11" s="534"/>
      <c r="I11" s="170"/>
      <c r="J11" s="171"/>
      <c r="K11" s="171"/>
      <c r="L11" s="171"/>
      <c r="M11" s="529"/>
      <c r="N11" s="170"/>
      <c r="O11" s="171"/>
      <c r="P11" s="171"/>
      <c r="Q11" s="171"/>
      <c r="R11" s="529"/>
      <c r="S11" s="537"/>
      <c r="T11" s="538"/>
      <c r="U11" s="538"/>
      <c r="V11" s="538"/>
      <c r="W11" s="538"/>
      <c r="X11" s="538"/>
      <c r="Y11" s="538"/>
      <c r="Z11" s="538"/>
      <c r="AA11" s="537"/>
      <c r="AB11" s="538"/>
      <c r="AC11" s="538"/>
      <c r="AD11" s="538"/>
      <c r="AE11" s="538"/>
      <c r="AF11" s="538"/>
      <c r="AG11" s="538"/>
      <c r="AH11" s="538"/>
      <c r="AI11" s="538"/>
      <c r="AJ11" s="538"/>
      <c r="AK11" s="538"/>
      <c r="AL11" s="542"/>
      <c r="AM11" s="532"/>
      <c r="AN11" s="517"/>
      <c r="AO11" s="517"/>
      <c r="AP11" s="517"/>
      <c r="AQ11" s="517"/>
      <c r="AR11" s="529"/>
      <c r="AS11" s="532"/>
      <c r="AT11" s="517"/>
      <c r="AU11" s="517"/>
      <c r="AV11" s="517"/>
      <c r="AW11" s="517"/>
      <c r="AX11" s="514"/>
      <c r="AY11" s="517"/>
      <c r="AZ11" s="517"/>
      <c r="BA11" s="517"/>
      <c r="BB11" s="517"/>
      <c r="BC11" s="517"/>
      <c r="BD11" s="529"/>
      <c r="BE11" s="532"/>
      <c r="BF11" s="517"/>
      <c r="BG11" s="517"/>
      <c r="BH11" s="517"/>
      <c r="BI11" s="517"/>
      <c r="BJ11" s="529"/>
      <c r="BK11" s="532"/>
      <c r="BL11" s="517"/>
      <c r="BM11" s="517"/>
      <c r="BN11" s="517"/>
      <c r="BO11" s="517"/>
      <c r="BP11" s="529"/>
      <c r="BQ11" s="532"/>
      <c r="BR11" s="517"/>
      <c r="BS11" s="517"/>
      <c r="BT11" s="517"/>
      <c r="BU11" s="517"/>
      <c r="BV11" s="514"/>
      <c r="BW11" s="517"/>
      <c r="BX11" s="517"/>
      <c r="BY11" s="517"/>
      <c r="BZ11" s="517"/>
      <c r="CA11" s="514"/>
      <c r="CB11" s="517"/>
      <c r="CC11" s="517"/>
      <c r="CD11" s="517"/>
      <c r="CE11" s="517"/>
      <c r="CF11" s="514"/>
      <c r="CG11" s="517"/>
      <c r="CH11" s="517"/>
      <c r="CI11" s="517"/>
      <c r="CJ11" s="517"/>
      <c r="CK11" s="514"/>
      <c r="CL11" s="522"/>
      <c r="CM11" s="523"/>
      <c r="CN11" s="523"/>
      <c r="CO11" s="523"/>
      <c r="CP11" s="523"/>
      <c r="CQ11" s="523"/>
      <c r="CR11" s="523"/>
      <c r="CS11" s="523"/>
      <c r="CT11" s="523"/>
      <c r="CU11" s="524"/>
      <c r="CV11" s="28"/>
    </row>
    <row r="12" spans="1:100" ht="11.25" customHeight="1">
      <c r="A12" s="28"/>
      <c r="B12" s="343"/>
      <c r="C12" s="304"/>
      <c r="D12" s="304"/>
      <c r="E12" s="304"/>
      <c r="F12" s="304"/>
      <c r="G12" s="304"/>
      <c r="H12" s="305"/>
      <c r="I12" s="172"/>
      <c r="J12" s="173"/>
      <c r="K12" s="173"/>
      <c r="L12" s="173"/>
      <c r="M12" s="530"/>
      <c r="N12" s="172"/>
      <c r="O12" s="173"/>
      <c r="P12" s="173"/>
      <c r="Q12" s="173"/>
      <c r="R12" s="530"/>
      <c r="S12" s="539"/>
      <c r="T12" s="540"/>
      <c r="U12" s="540"/>
      <c r="V12" s="540"/>
      <c r="W12" s="540"/>
      <c r="X12" s="540"/>
      <c r="Y12" s="540"/>
      <c r="Z12" s="540"/>
      <c r="AA12" s="539"/>
      <c r="AB12" s="540"/>
      <c r="AC12" s="540"/>
      <c r="AD12" s="540"/>
      <c r="AE12" s="540"/>
      <c r="AF12" s="540"/>
      <c r="AG12" s="540"/>
      <c r="AH12" s="540"/>
      <c r="AI12" s="540"/>
      <c r="AJ12" s="540"/>
      <c r="AK12" s="540"/>
      <c r="AL12" s="543"/>
      <c r="AM12" s="533"/>
      <c r="AN12" s="518"/>
      <c r="AO12" s="518"/>
      <c r="AP12" s="518"/>
      <c r="AQ12" s="518"/>
      <c r="AR12" s="530"/>
      <c r="AS12" s="533"/>
      <c r="AT12" s="518"/>
      <c r="AU12" s="518"/>
      <c r="AV12" s="518"/>
      <c r="AW12" s="518"/>
      <c r="AX12" s="515"/>
      <c r="AY12" s="518"/>
      <c r="AZ12" s="518"/>
      <c r="BA12" s="518"/>
      <c r="BB12" s="518"/>
      <c r="BC12" s="518"/>
      <c r="BD12" s="530"/>
      <c r="BE12" s="533"/>
      <c r="BF12" s="518"/>
      <c r="BG12" s="518"/>
      <c r="BH12" s="518"/>
      <c r="BI12" s="518"/>
      <c r="BJ12" s="530"/>
      <c r="BK12" s="533"/>
      <c r="BL12" s="518"/>
      <c r="BM12" s="518"/>
      <c r="BN12" s="518"/>
      <c r="BO12" s="518"/>
      <c r="BP12" s="530"/>
      <c r="BQ12" s="533"/>
      <c r="BR12" s="518"/>
      <c r="BS12" s="518"/>
      <c r="BT12" s="518"/>
      <c r="BU12" s="518"/>
      <c r="BV12" s="515"/>
      <c r="BW12" s="518"/>
      <c r="BX12" s="518"/>
      <c r="BY12" s="518"/>
      <c r="BZ12" s="518"/>
      <c r="CA12" s="515"/>
      <c r="CB12" s="518"/>
      <c r="CC12" s="518"/>
      <c r="CD12" s="518"/>
      <c r="CE12" s="518"/>
      <c r="CF12" s="515"/>
      <c r="CG12" s="518"/>
      <c r="CH12" s="518"/>
      <c r="CI12" s="518"/>
      <c r="CJ12" s="518"/>
      <c r="CK12" s="515"/>
      <c r="CL12" s="525"/>
      <c r="CM12" s="526"/>
      <c r="CN12" s="526"/>
      <c r="CO12" s="526"/>
      <c r="CP12" s="526"/>
      <c r="CQ12" s="526"/>
      <c r="CR12" s="526"/>
      <c r="CS12" s="526"/>
      <c r="CT12" s="526"/>
      <c r="CU12" s="527"/>
      <c r="CV12" s="28"/>
    </row>
    <row r="13" spans="1:100" ht="11.25" customHeight="1">
      <c r="A13" s="28"/>
      <c r="B13" s="344"/>
      <c r="C13" s="302"/>
      <c r="D13" s="302"/>
      <c r="E13" s="302"/>
      <c r="F13" s="302"/>
      <c r="G13" s="302"/>
      <c r="H13" s="303"/>
      <c r="I13" s="168"/>
      <c r="J13" s="169"/>
      <c r="K13" s="169"/>
      <c r="L13" s="169"/>
      <c r="M13" s="528" t="s">
        <v>441</v>
      </c>
      <c r="N13" s="168"/>
      <c r="O13" s="169"/>
      <c r="P13" s="169"/>
      <c r="Q13" s="169"/>
      <c r="R13" s="528" t="s">
        <v>441</v>
      </c>
      <c r="S13" s="535"/>
      <c r="T13" s="536"/>
      <c r="U13" s="536"/>
      <c r="V13" s="536"/>
      <c r="W13" s="536"/>
      <c r="X13" s="536"/>
      <c r="Y13" s="536"/>
      <c r="Z13" s="536"/>
      <c r="AA13" s="535"/>
      <c r="AB13" s="536"/>
      <c r="AC13" s="536"/>
      <c r="AD13" s="536"/>
      <c r="AE13" s="536"/>
      <c r="AF13" s="536"/>
      <c r="AG13" s="536"/>
      <c r="AH13" s="536"/>
      <c r="AI13" s="536"/>
      <c r="AJ13" s="536"/>
      <c r="AK13" s="536"/>
      <c r="AL13" s="541"/>
      <c r="AM13" s="531"/>
      <c r="AN13" s="516"/>
      <c r="AO13" s="516"/>
      <c r="AP13" s="516"/>
      <c r="AQ13" s="516"/>
      <c r="AR13" s="528" t="s">
        <v>113</v>
      </c>
      <c r="AS13" s="531"/>
      <c r="AT13" s="516"/>
      <c r="AU13" s="516"/>
      <c r="AV13" s="516"/>
      <c r="AW13" s="516"/>
      <c r="AX13" s="513" t="s">
        <v>113</v>
      </c>
      <c r="AY13" s="516"/>
      <c r="AZ13" s="516"/>
      <c r="BA13" s="516"/>
      <c r="BB13" s="516"/>
      <c r="BC13" s="516"/>
      <c r="BD13" s="528" t="s">
        <v>113</v>
      </c>
      <c r="BE13" s="531"/>
      <c r="BF13" s="516"/>
      <c r="BG13" s="516"/>
      <c r="BH13" s="516"/>
      <c r="BI13" s="516"/>
      <c r="BJ13" s="528" t="s">
        <v>113</v>
      </c>
      <c r="BK13" s="531"/>
      <c r="BL13" s="516"/>
      <c r="BM13" s="516"/>
      <c r="BN13" s="516"/>
      <c r="BO13" s="516"/>
      <c r="BP13" s="528" t="s">
        <v>113</v>
      </c>
      <c r="BQ13" s="531"/>
      <c r="BR13" s="516"/>
      <c r="BS13" s="516"/>
      <c r="BT13" s="516"/>
      <c r="BU13" s="516"/>
      <c r="BV13" s="513" t="s">
        <v>113</v>
      </c>
      <c r="BW13" s="516"/>
      <c r="BX13" s="516"/>
      <c r="BY13" s="516"/>
      <c r="BZ13" s="516"/>
      <c r="CA13" s="513" t="s">
        <v>113</v>
      </c>
      <c r="CB13" s="516"/>
      <c r="CC13" s="516"/>
      <c r="CD13" s="516"/>
      <c r="CE13" s="516"/>
      <c r="CF13" s="513" t="s">
        <v>113</v>
      </c>
      <c r="CG13" s="516"/>
      <c r="CH13" s="516"/>
      <c r="CI13" s="516"/>
      <c r="CJ13" s="516"/>
      <c r="CK13" s="513" t="s">
        <v>113</v>
      </c>
      <c r="CL13" s="519"/>
      <c r="CM13" s="520"/>
      <c r="CN13" s="520"/>
      <c r="CO13" s="520"/>
      <c r="CP13" s="520"/>
      <c r="CQ13" s="520"/>
      <c r="CR13" s="520"/>
      <c r="CS13" s="520"/>
      <c r="CT13" s="520"/>
      <c r="CU13" s="521"/>
      <c r="CV13" s="28"/>
    </row>
    <row r="14" spans="1:100" ht="11.25" customHeight="1">
      <c r="A14" s="28"/>
      <c r="B14" s="410"/>
      <c r="C14" s="411"/>
      <c r="D14" s="411"/>
      <c r="E14" s="411"/>
      <c r="F14" s="411"/>
      <c r="G14" s="411"/>
      <c r="H14" s="534"/>
      <c r="I14" s="170"/>
      <c r="J14" s="171"/>
      <c r="K14" s="171"/>
      <c r="L14" s="171"/>
      <c r="M14" s="529"/>
      <c r="N14" s="170"/>
      <c r="O14" s="171"/>
      <c r="P14" s="171"/>
      <c r="Q14" s="171"/>
      <c r="R14" s="529"/>
      <c r="S14" s="537"/>
      <c r="T14" s="538"/>
      <c r="U14" s="538"/>
      <c r="V14" s="538"/>
      <c r="W14" s="538"/>
      <c r="X14" s="538"/>
      <c r="Y14" s="538"/>
      <c r="Z14" s="538"/>
      <c r="AA14" s="537"/>
      <c r="AB14" s="538"/>
      <c r="AC14" s="538"/>
      <c r="AD14" s="538"/>
      <c r="AE14" s="538"/>
      <c r="AF14" s="538"/>
      <c r="AG14" s="538"/>
      <c r="AH14" s="538"/>
      <c r="AI14" s="538"/>
      <c r="AJ14" s="538"/>
      <c r="AK14" s="538"/>
      <c r="AL14" s="542"/>
      <c r="AM14" s="532"/>
      <c r="AN14" s="517"/>
      <c r="AO14" s="517"/>
      <c r="AP14" s="517"/>
      <c r="AQ14" s="517"/>
      <c r="AR14" s="529"/>
      <c r="AS14" s="532"/>
      <c r="AT14" s="517"/>
      <c r="AU14" s="517"/>
      <c r="AV14" s="517"/>
      <c r="AW14" s="517"/>
      <c r="AX14" s="514"/>
      <c r="AY14" s="517"/>
      <c r="AZ14" s="517"/>
      <c r="BA14" s="517"/>
      <c r="BB14" s="517"/>
      <c r="BC14" s="517"/>
      <c r="BD14" s="529"/>
      <c r="BE14" s="532"/>
      <c r="BF14" s="517"/>
      <c r="BG14" s="517"/>
      <c r="BH14" s="517"/>
      <c r="BI14" s="517"/>
      <c r="BJ14" s="529"/>
      <c r="BK14" s="532"/>
      <c r="BL14" s="517"/>
      <c r="BM14" s="517"/>
      <c r="BN14" s="517"/>
      <c r="BO14" s="517"/>
      <c r="BP14" s="529"/>
      <c r="BQ14" s="532"/>
      <c r="BR14" s="517"/>
      <c r="BS14" s="517"/>
      <c r="BT14" s="517"/>
      <c r="BU14" s="517"/>
      <c r="BV14" s="514"/>
      <c r="BW14" s="517"/>
      <c r="BX14" s="517"/>
      <c r="BY14" s="517"/>
      <c r="BZ14" s="517"/>
      <c r="CA14" s="514"/>
      <c r="CB14" s="517"/>
      <c r="CC14" s="517"/>
      <c r="CD14" s="517"/>
      <c r="CE14" s="517"/>
      <c r="CF14" s="514"/>
      <c r="CG14" s="517"/>
      <c r="CH14" s="517"/>
      <c r="CI14" s="517"/>
      <c r="CJ14" s="517"/>
      <c r="CK14" s="514"/>
      <c r="CL14" s="522"/>
      <c r="CM14" s="523"/>
      <c r="CN14" s="523"/>
      <c r="CO14" s="523"/>
      <c r="CP14" s="523"/>
      <c r="CQ14" s="523"/>
      <c r="CR14" s="523"/>
      <c r="CS14" s="523"/>
      <c r="CT14" s="523"/>
      <c r="CU14" s="524"/>
      <c r="CV14" s="28"/>
    </row>
    <row r="15" spans="1:100" ht="11.25" customHeight="1">
      <c r="A15" s="28"/>
      <c r="B15" s="343"/>
      <c r="C15" s="304"/>
      <c r="D15" s="304"/>
      <c r="E15" s="304"/>
      <c r="F15" s="304"/>
      <c r="G15" s="304"/>
      <c r="H15" s="305"/>
      <c r="I15" s="172"/>
      <c r="J15" s="173"/>
      <c r="K15" s="173"/>
      <c r="L15" s="173"/>
      <c r="M15" s="530"/>
      <c r="N15" s="172"/>
      <c r="O15" s="173"/>
      <c r="P15" s="173"/>
      <c r="Q15" s="173"/>
      <c r="R15" s="530"/>
      <c r="S15" s="539"/>
      <c r="T15" s="540"/>
      <c r="U15" s="540"/>
      <c r="V15" s="540"/>
      <c r="W15" s="540"/>
      <c r="X15" s="540"/>
      <c r="Y15" s="540"/>
      <c r="Z15" s="540"/>
      <c r="AA15" s="539"/>
      <c r="AB15" s="540"/>
      <c r="AC15" s="540"/>
      <c r="AD15" s="540"/>
      <c r="AE15" s="540"/>
      <c r="AF15" s="540"/>
      <c r="AG15" s="540"/>
      <c r="AH15" s="540"/>
      <c r="AI15" s="540"/>
      <c r="AJ15" s="540"/>
      <c r="AK15" s="540"/>
      <c r="AL15" s="543"/>
      <c r="AM15" s="533"/>
      <c r="AN15" s="518"/>
      <c r="AO15" s="518"/>
      <c r="AP15" s="518"/>
      <c r="AQ15" s="518"/>
      <c r="AR15" s="530"/>
      <c r="AS15" s="533"/>
      <c r="AT15" s="518"/>
      <c r="AU15" s="518"/>
      <c r="AV15" s="518"/>
      <c r="AW15" s="518"/>
      <c r="AX15" s="515"/>
      <c r="AY15" s="518"/>
      <c r="AZ15" s="518"/>
      <c r="BA15" s="518"/>
      <c r="BB15" s="518"/>
      <c r="BC15" s="518"/>
      <c r="BD15" s="530"/>
      <c r="BE15" s="533"/>
      <c r="BF15" s="518"/>
      <c r="BG15" s="518"/>
      <c r="BH15" s="518"/>
      <c r="BI15" s="518"/>
      <c r="BJ15" s="530"/>
      <c r="BK15" s="533"/>
      <c r="BL15" s="518"/>
      <c r="BM15" s="518"/>
      <c r="BN15" s="518"/>
      <c r="BO15" s="518"/>
      <c r="BP15" s="530"/>
      <c r="BQ15" s="533"/>
      <c r="BR15" s="518"/>
      <c r="BS15" s="518"/>
      <c r="BT15" s="518"/>
      <c r="BU15" s="518"/>
      <c r="BV15" s="515"/>
      <c r="BW15" s="518"/>
      <c r="BX15" s="518"/>
      <c r="BY15" s="518"/>
      <c r="BZ15" s="518"/>
      <c r="CA15" s="515"/>
      <c r="CB15" s="518"/>
      <c r="CC15" s="518"/>
      <c r="CD15" s="518"/>
      <c r="CE15" s="518"/>
      <c r="CF15" s="515"/>
      <c r="CG15" s="518"/>
      <c r="CH15" s="518"/>
      <c r="CI15" s="518"/>
      <c r="CJ15" s="518"/>
      <c r="CK15" s="515"/>
      <c r="CL15" s="525"/>
      <c r="CM15" s="526"/>
      <c r="CN15" s="526"/>
      <c r="CO15" s="526"/>
      <c r="CP15" s="526"/>
      <c r="CQ15" s="526"/>
      <c r="CR15" s="526"/>
      <c r="CS15" s="526"/>
      <c r="CT15" s="526"/>
      <c r="CU15" s="527"/>
      <c r="CV15" s="28"/>
    </row>
    <row r="16" spans="1:100" ht="11.25" customHeight="1">
      <c r="A16" s="28"/>
      <c r="B16" s="344"/>
      <c r="C16" s="302"/>
      <c r="D16" s="302"/>
      <c r="E16" s="302"/>
      <c r="F16" s="302"/>
      <c r="G16" s="302"/>
      <c r="H16" s="303"/>
      <c r="I16" s="168"/>
      <c r="J16" s="169"/>
      <c r="K16" s="169"/>
      <c r="L16" s="169"/>
      <c r="M16" s="528" t="s">
        <v>441</v>
      </c>
      <c r="N16" s="168"/>
      <c r="O16" s="169"/>
      <c r="P16" s="169"/>
      <c r="Q16" s="169"/>
      <c r="R16" s="528" t="s">
        <v>441</v>
      </c>
      <c r="S16" s="535"/>
      <c r="T16" s="536"/>
      <c r="U16" s="536"/>
      <c r="V16" s="536"/>
      <c r="W16" s="536"/>
      <c r="X16" s="536"/>
      <c r="Y16" s="536"/>
      <c r="Z16" s="536"/>
      <c r="AA16" s="535"/>
      <c r="AB16" s="536"/>
      <c r="AC16" s="536"/>
      <c r="AD16" s="536"/>
      <c r="AE16" s="536"/>
      <c r="AF16" s="536"/>
      <c r="AG16" s="536"/>
      <c r="AH16" s="536"/>
      <c r="AI16" s="536"/>
      <c r="AJ16" s="536"/>
      <c r="AK16" s="536"/>
      <c r="AL16" s="541"/>
      <c r="AM16" s="531"/>
      <c r="AN16" s="516"/>
      <c r="AO16" s="516"/>
      <c r="AP16" s="516"/>
      <c r="AQ16" s="516"/>
      <c r="AR16" s="528" t="s">
        <v>113</v>
      </c>
      <c r="AS16" s="531"/>
      <c r="AT16" s="516"/>
      <c r="AU16" s="516"/>
      <c r="AV16" s="516"/>
      <c r="AW16" s="516"/>
      <c r="AX16" s="513" t="s">
        <v>113</v>
      </c>
      <c r="AY16" s="516"/>
      <c r="AZ16" s="516"/>
      <c r="BA16" s="516"/>
      <c r="BB16" s="516"/>
      <c r="BC16" s="516"/>
      <c r="BD16" s="528" t="s">
        <v>113</v>
      </c>
      <c r="BE16" s="531"/>
      <c r="BF16" s="516"/>
      <c r="BG16" s="516"/>
      <c r="BH16" s="516"/>
      <c r="BI16" s="516"/>
      <c r="BJ16" s="528" t="s">
        <v>113</v>
      </c>
      <c r="BK16" s="531"/>
      <c r="BL16" s="516"/>
      <c r="BM16" s="516"/>
      <c r="BN16" s="516"/>
      <c r="BO16" s="516"/>
      <c r="BP16" s="528" t="s">
        <v>113</v>
      </c>
      <c r="BQ16" s="531"/>
      <c r="BR16" s="516"/>
      <c r="BS16" s="516"/>
      <c r="BT16" s="516"/>
      <c r="BU16" s="516"/>
      <c r="BV16" s="513" t="s">
        <v>113</v>
      </c>
      <c r="BW16" s="516"/>
      <c r="BX16" s="516"/>
      <c r="BY16" s="516"/>
      <c r="BZ16" s="516"/>
      <c r="CA16" s="513" t="s">
        <v>113</v>
      </c>
      <c r="CB16" s="516"/>
      <c r="CC16" s="516"/>
      <c r="CD16" s="516"/>
      <c r="CE16" s="516"/>
      <c r="CF16" s="513" t="s">
        <v>113</v>
      </c>
      <c r="CG16" s="516"/>
      <c r="CH16" s="516"/>
      <c r="CI16" s="516"/>
      <c r="CJ16" s="516"/>
      <c r="CK16" s="513" t="s">
        <v>113</v>
      </c>
      <c r="CL16" s="519"/>
      <c r="CM16" s="520"/>
      <c r="CN16" s="520"/>
      <c r="CO16" s="520"/>
      <c r="CP16" s="520"/>
      <c r="CQ16" s="520"/>
      <c r="CR16" s="520"/>
      <c r="CS16" s="520"/>
      <c r="CT16" s="520"/>
      <c r="CU16" s="521"/>
      <c r="CV16" s="28"/>
    </row>
    <row r="17" spans="1:100" ht="11.25" customHeight="1">
      <c r="A17" s="28"/>
      <c r="B17" s="410"/>
      <c r="C17" s="411"/>
      <c r="D17" s="411"/>
      <c r="E17" s="411"/>
      <c r="F17" s="411"/>
      <c r="G17" s="411"/>
      <c r="H17" s="534"/>
      <c r="I17" s="170"/>
      <c r="J17" s="171"/>
      <c r="K17" s="171"/>
      <c r="L17" s="171"/>
      <c r="M17" s="529"/>
      <c r="N17" s="170"/>
      <c r="O17" s="171"/>
      <c r="P17" s="171"/>
      <c r="Q17" s="171"/>
      <c r="R17" s="529"/>
      <c r="S17" s="537"/>
      <c r="T17" s="538"/>
      <c r="U17" s="538"/>
      <c r="V17" s="538"/>
      <c r="W17" s="538"/>
      <c r="X17" s="538"/>
      <c r="Y17" s="538"/>
      <c r="Z17" s="538"/>
      <c r="AA17" s="537"/>
      <c r="AB17" s="538"/>
      <c r="AC17" s="538"/>
      <c r="AD17" s="538"/>
      <c r="AE17" s="538"/>
      <c r="AF17" s="538"/>
      <c r="AG17" s="538"/>
      <c r="AH17" s="538"/>
      <c r="AI17" s="538"/>
      <c r="AJ17" s="538"/>
      <c r="AK17" s="538"/>
      <c r="AL17" s="542"/>
      <c r="AM17" s="532"/>
      <c r="AN17" s="517"/>
      <c r="AO17" s="517"/>
      <c r="AP17" s="517"/>
      <c r="AQ17" s="517"/>
      <c r="AR17" s="529"/>
      <c r="AS17" s="532"/>
      <c r="AT17" s="517"/>
      <c r="AU17" s="517"/>
      <c r="AV17" s="517"/>
      <c r="AW17" s="517"/>
      <c r="AX17" s="514"/>
      <c r="AY17" s="517"/>
      <c r="AZ17" s="517"/>
      <c r="BA17" s="517"/>
      <c r="BB17" s="517"/>
      <c r="BC17" s="517"/>
      <c r="BD17" s="529"/>
      <c r="BE17" s="532"/>
      <c r="BF17" s="517"/>
      <c r="BG17" s="517"/>
      <c r="BH17" s="517"/>
      <c r="BI17" s="517"/>
      <c r="BJ17" s="529"/>
      <c r="BK17" s="532"/>
      <c r="BL17" s="517"/>
      <c r="BM17" s="517"/>
      <c r="BN17" s="517"/>
      <c r="BO17" s="517"/>
      <c r="BP17" s="529"/>
      <c r="BQ17" s="532"/>
      <c r="BR17" s="517"/>
      <c r="BS17" s="517"/>
      <c r="BT17" s="517"/>
      <c r="BU17" s="517"/>
      <c r="BV17" s="514"/>
      <c r="BW17" s="517"/>
      <c r="BX17" s="517"/>
      <c r="BY17" s="517"/>
      <c r="BZ17" s="517"/>
      <c r="CA17" s="514"/>
      <c r="CB17" s="517"/>
      <c r="CC17" s="517"/>
      <c r="CD17" s="517"/>
      <c r="CE17" s="517"/>
      <c r="CF17" s="514"/>
      <c r="CG17" s="517"/>
      <c r="CH17" s="517"/>
      <c r="CI17" s="517"/>
      <c r="CJ17" s="517"/>
      <c r="CK17" s="514"/>
      <c r="CL17" s="522"/>
      <c r="CM17" s="523"/>
      <c r="CN17" s="523"/>
      <c r="CO17" s="523"/>
      <c r="CP17" s="523"/>
      <c r="CQ17" s="523"/>
      <c r="CR17" s="523"/>
      <c r="CS17" s="523"/>
      <c r="CT17" s="523"/>
      <c r="CU17" s="524"/>
      <c r="CV17" s="28"/>
    </row>
    <row r="18" spans="1:100" ht="11.25" customHeight="1">
      <c r="A18" s="28"/>
      <c r="B18" s="343"/>
      <c r="C18" s="304"/>
      <c r="D18" s="304"/>
      <c r="E18" s="304"/>
      <c r="F18" s="304"/>
      <c r="G18" s="304"/>
      <c r="H18" s="305"/>
      <c r="I18" s="172"/>
      <c r="J18" s="173"/>
      <c r="K18" s="173"/>
      <c r="L18" s="173"/>
      <c r="M18" s="530"/>
      <c r="N18" s="172"/>
      <c r="O18" s="173"/>
      <c r="P18" s="173"/>
      <c r="Q18" s="173"/>
      <c r="R18" s="530"/>
      <c r="S18" s="539"/>
      <c r="T18" s="540"/>
      <c r="U18" s="540"/>
      <c r="V18" s="540"/>
      <c r="W18" s="540"/>
      <c r="X18" s="540"/>
      <c r="Y18" s="540"/>
      <c r="Z18" s="540"/>
      <c r="AA18" s="539"/>
      <c r="AB18" s="540"/>
      <c r="AC18" s="540"/>
      <c r="AD18" s="540"/>
      <c r="AE18" s="540"/>
      <c r="AF18" s="540"/>
      <c r="AG18" s="540"/>
      <c r="AH18" s="540"/>
      <c r="AI18" s="540"/>
      <c r="AJ18" s="540"/>
      <c r="AK18" s="540"/>
      <c r="AL18" s="543"/>
      <c r="AM18" s="533"/>
      <c r="AN18" s="518"/>
      <c r="AO18" s="518"/>
      <c r="AP18" s="518"/>
      <c r="AQ18" s="518"/>
      <c r="AR18" s="530"/>
      <c r="AS18" s="533"/>
      <c r="AT18" s="518"/>
      <c r="AU18" s="518"/>
      <c r="AV18" s="518"/>
      <c r="AW18" s="518"/>
      <c r="AX18" s="515"/>
      <c r="AY18" s="518"/>
      <c r="AZ18" s="518"/>
      <c r="BA18" s="518"/>
      <c r="BB18" s="518"/>
      <c r="BC18" s="518"/>
      <c r="BD18" s="530"/>
      <c r="BE18" s="533"/>
      <c r="BF18" s="518"/>
      <c r="BG18" s="518"/>
      <c r="BH18" s="518"/>
      <c r="BI18" s="518"/>
      <c r="BJ18" s="530"/>
      <c r="BK18" s="533"/>
      <c r="BL18" s="518"/>
      <c r="BM18" s="518"/>
      <c r="BN18" s="518"/>
      <c r="BO18" s="518"/>
      <c r="BP18" s="530"/>
      <c r="BQ18" s="533"/>
      <c r="BR18" s="518"/>
      <c r="BS18" s="518"/>
      <c r="BT18" s="518"/>
      <c r="BU18" s="518"/>
      <c r="BV18" s="515"/>
      <c r="BW18" s="518"/>
      <c r="BX18" s="518"/>
      <c r="BY18" s="518"/>
      <c r="BZ18" s="518"/>
      <c r="CA18" s="515"/>
      <c r="CB18" s="518"/>
      <c r="CC18" s="518"/>
      <c r="CD18" s="518"/>
      <c r="CE18" s="518"/>
      <c r="CF18" s="515"/>
      <c r="CG18" s="518"/>
      <c r="CH18" s="518"/>
      <c r="CI18" s="518"/>
      <c r="CJ18" s="518"/>
      <c r="CK18" s="515"/>
      <c r="CL18" s="525"/>
      <c r="CM18" s="526"/>
      <c r="CN18" s="526"/>
      <c r="CO18" s="526"/>
      <c r="CP18" s="526"/>
      <c r="CQ18" s="526"/>
      <c r="CR18" s="526"/>
      <c r="CS18" s="526"/>
      <c r="CT18" s="526"/>
      <c r="CU18" s="527"/>
      <c r="CV18" s="28"/>
    </row>
    <row r="19" spans="1:100" ht="11.25" customHeight="1">
      <c r="A19" s="28"/>
      <c r="B19" s="344"/>
      <c r="C19" s="302"/>
      <c r="D19" s="302"/>
      <c r="E19" s="302"/>
      <c r="F19" s="302"/>
      <c r="G19" s="302"/>
      <c r="H19" s="303"/>
      <c r="I19" s="168"/>
      <c r="J19" s="169"/>
      <c r="K19" s="169"/>
      <c r="L19" s="169"/>
      <c r="M19" s="528" t="s">
        <v>441</v>
      </c>
      <c r="N19" s="168"/>
      <c r="O19" s="169"/>
      <c r="P19" s="169"/>
      <c r="Q19" s="169"/>
      <c r="R19" s="528" t="s">
        <v>441</v>
      </c>
      <c r="S19" s="535"/>
      <c r="T19" s="536"/>
      <c r="U19" s="536"/>
      <c r="V19" s="536"/>
      <c r="W19" s="536"/>
      <c r="X19" s="536"/>
      <c r="Y19" s="536"/>
      <c r="Z19" s="536"/>
      <c r="AA19" s="535"/>
      <c r="AB19" s="536"/>
      <c r="AC19" s="536"/>
      <c r="AD19" s="536"/>
      <c r="AE19" s="536"/>
      <c r="AF19" s="536"/>
      <c r="AG19" s="536"/>
      <c r="AH19" s="536"/>
      <c r="AI19" s="536"/>
      <c r="AJ19" s="536"/>
      <c r="AK19" s="536"/>
      <c r="AL19" s="541"/>
      <c r="AM19" s="531"/>
      <c r="AN19" s="516"/>
      <c r="AO19" s="516"/>
      <c r="AP19" s="516"/>
      <c r="AQ19" s="516"/>
      <c r="AR19" s="528" t="s">
        <v>113</v>
      </c>
      <c r="AS19" s="531"/>
      <c r="AT19" s="516"/>
      <c r="AU19" s="516"/>
      <c r="AV19" s="516"/>
      <c r="AW19" s="516"/>
      <c r="AX19" s="513" t="s">
        <v>113</v>
      </c>
      <c r="AY19" s="516"/>
      <c r="AZ19" s="516"/>
      <c r="BA19" s="516"/>
      <c r="BB19" s="516"/>
      <c r="BC19" s="516"/>
      <c r="BD19" s="528" t="s">
        <v>113</v>
      </c>
      <c r="BE19" s="531"/>
      <c r="BF19" s="516"/>
      <c r="BG19" s="516"/>
      <c r="BH19" s="516"/>
      <c r="BI19" s="516"/>
      <c r="BJ19" s="528" t="s">
        <v>113</v>
      </c>
      <c r="BK19" s="531"/>
      <c r="BL19" s="516"/>
      <c r="BM19" s="516"/>
      <c r="BN19" s="516"/>
      <c r="BO19" s="516"/>
      <c r="BP19" s="528" t="s">
        <v>113</v>
      </c>
      <c r="BQ19" s="531"/>
      <c r="BR19" s="516"/>
      <c r="BS19" s="516"/>
      <c r="BT19" s="516"/>
      <c r="BU19" s="516"/>
      <c r="BV19" s="513" t="s">
        <v>113</v>
      </c>
      <c r="BW19" s="516"/>
      <c r="BX19" s="516"/>
      <c r="BY19" s="516"/>
      <c r="BZ19" s="516"/>
      <c r="CA19" s="513" t="s">
        <v>113</v>
      </c>
      <c r="CB19" s="516"/>
      <c r="CC19" s="516"/>
      <c r="CD19" s="516"/>
      <c r="CE19" s="516"/>
      <c r="CF19" s="513" t="s">
        <v>113</v>
      </c>
      <c r="CG19" s="516"/>
      <c r="CH19" s="516"/>
      <c r="CI19" s="516"/>
      <c r="CJ19" s="516"/>
      <c r="CK19" s="513" t="s">
        <v>113</v>
      </c>
      <c r="CL19" s="519"/>
      <c r="CM19" s="520"/>
      <c r="CN19" s="520"/>
      <c r="CO19" s="520"/>
      <c r="CP19" s="520"/>
      <c r="CQ19" s="520"/>
      <c r="CR19" s="520"/>
      <c r="CS19" s="520"/>
      <c r="CT19" s="520"/>
      <c r="CU19" s="521"/>
      <c r="CV19" s="28"/>
    </row>
    <row r="20" spans="1:100" ht="11.25" customHeight="1">
      <c r="A20" s="28"/>
      <c r="B20" s="410"/>
      <c r="C20" s="411"/>
      <c r="D20" s="411"/>
      <c r="E20" s="411"/>
      <c r="F20" s="411"/>
      <c r="G20" s="411"/>
      <c r="H20" s="534"/>
      <c r="I20" s="170"/>
      <c r="J20" s="171"/>
      <c r="K20" s="171"/>
      <c r="L20" s="171"/>
      <c r="M20" s="529"/>
      <c r="N20" s="170"/>
      <c r="O20" s="171"/>
      <c r="P20" s="171"/>
      <c r="Q20" s="171"/>
      <c r="R20" s="529"/>
      <c r="S20" s="537"/>
      <c r="T20" s="538"/>
      <c r="U20" s="538"/>
      <c r="V20" s="538"/>
      <c r="W20" s="538"/>
      <c r="X20" s="538"/>
      <c r="Y20" s="538"/>
      <c r="Z20" s="538"/>
      <c r="AA20" s="537"/>
      <c r="AB20" s="538"/>
      <c r="AC20" s="538"/>
      <c r="AD20" s="538"/>
      <c r="AE20" s="538"/>
      <c r="AF20" s="538"/>
      <c r="AG20" s="538"/>
      <c r="AH20" s="538"/>
      <c r="AI20" s="538"/>
      <c r="AJ20" s="538"/>
      <c r="AK20" s="538"/>
      <c r="AL20" s="542"/>
      <c r="AM20" s="532"/>
      <c r="AN20" s="517"/>
      <c r="AO20" s="517"/>
      <c r="AP20" s="517"/>
      <c r="AQ20" s="517"/>
      <c r="AR20" s="529"/>
      <c r="AS20" s="532"/>
      <c r="AT20" s="517"/>
      <c r="AU20" s="517"/>
      <c r="AV20" s="517"/>
      <c r="AW20" s="517"/>
      <c r="AX20" s="514"/>
      <c r="AY20" s="517"/>
      <c r="AZ20" s="517"/>
      <c r="BA20" s="517"/>
      <c r="BB20" s="517"/>
      <c r="BC20" s="517"/>
      <c r="BD20" s="529"/>
      <c r="BE20" s="532"/>
      <c r="BF20" s="517"/>
      <c r="BG20" s="517"/>
      <c r="BH20" s="517"/>
      <c r="BI20" s="517"/>
      <c r="BJ20" s="529"/>
      <c r="BK20" s="532"/>
      <c r="BL20" s="517"/>
      <c r="BM20" s="517"/>
      <c r="BN20" s="517"/>
      <c r="BO20" s="517"/>
      <c r="BP20" s="529"/>
      <c r="BQ20" s="532"/>
      <c r="BR20" s="517"/>
      <c r="BS20" s="517"/>
      <c r="BT20" s="517"/>
      <c r="BU20" s="517"/>
      <c r="BV20" s="514"/>
      <c r="BW20" s="517"/>
      <c r="BX20" s="517"/>
      <c r="BY20" s="517"/>
      <c r="BZ20" s="517"/>
      <c r="CA20" s="514"/>
      <c r="CB20" s="517"/>
      <c r="CC20" s="517"/>
      <c r="CD20" s="517"/>
      <c r="CE20" s="517"/>
      <c r="CF20" s="514"/>
      <c r="CG20" s="517"/>
      <c r="CH20" s="517"/>
      <c r="CI20" s="517"/>
      <c r="CJ20" s="517"/>
      <c r="CK20" s="514"/>
      <c r="CL20" s="522"/>
      <c r="CM20" s="523"/>
      <c r="CN20" s="523"/>
      <c r="CO20" s="523"/>
      <c r="CP20" s="523"/>
      <c r="CQ20" s="523"/>
      <c r="CR20" s="523"/>
      <c r="CS20" s="523"/>
      <c r="CT20" s="523"/>
      <c r="CU20" s="524"/>
      <c r="CV20" s="28"/>
    </row>
    <row r="21" spans="1:100" ht="11.25" customHeight="1">
      <c r="A21" s="28"/>
      <c r="B21" s="343"/>
      <c r="C21" s="304"/>
      <c r="D21" s="304"/>
      <c r="E21" s="304"/>
      <c r="F21" s="304"/>
      <c r="G21" s="304"/>
      <c r="H21" s="305"/>
      <c r="I21" s="172"/>
      <c r="J21" s="173"/>
      <c r="K21" s="173"/>
      <c r="L21" s="173"/>
      <c r="M21" s="530"/>
      <c r="N21" s="172"/>
      <c r="O21" s="173"/>
      <c r="P21" s="173"/>
      <c r="Q21" s="173"/>
      <c r="R21" s="530"/>
      <c r="S21" s="539"/>
      <c r="T21" s="540"/>
      <c r="U21" s="540"/>
      <c r="V21" s="540"/>
      <c r="W21" s="540"/>
      <c r="X21" s="540"/>
      <c r="Y21" s="540"/>
      <c r="Z21" s="540"/>
      <c r="AA21" s="539"/>
      <c r="AB21" s="540"/>
      <c r="AC21" s="540"/>
      <c r="AD21" s="540"/>
      <c r="AE21" s="540"/>
      <c r="AF21" s="540"/>
      <c r="AG21" s="540"/>
      <c r="AH21" s="540"/>
      <c r="AI21" s="540"/>
      <c r="AJ21" s="540"/>
      <c r="AK21" s="540"/>
      <c r="AL21" s="543"/>
      <c r="AM21" s="533"/>
      <c r="AN21" s="518"/>
      <c r="AO21" s="518"/>
      <c r="AP21" s="518"/>
      <c r="AQ21" s="518"/>
      <c r="AR21" s="530"/>
      <c r="AS21" s="533"/>
      <c r="AT21" s="518"/>
      <c r="AU21" s="518"/>
      <c r="AV21" s="518"/>
      <c r="AW21" s="518"/>
      <c r="AX21" s="515"/>
      <c r="AY21" s="518"/>
      <c r="AZ21" s="518"/>
      <c r="BA21" s="518"/>
      <c r="BB21" s="518"/>
      <c r="BC21" s="518"/>
      <c r="BD21" s="530"/>
      <c r="BE21" s="533"/>
      <c r="BF21" s="518"/>
      <c r="BG21" s="518"/>
      <c r="BH21" s="518"/>
      <c r="BI21" s="518"/>
      <c r="BJ21" s="530"/>
      <c r="BK21" s="533"/>
      <c r="BL21" s="518"/>
      <c r="BM21" s="518"/>
      <c r="BN21" s="518"/>
      <c r="BO21" s="518"/>
      <c r="BP21" s="530"/>
      <c r="BQ21" s="533"/>
      <c r="BR21" s="518"/>
      <c r="BS21" s="518"/>
      <c r="BT21" s="518"/>
      <c r="BU21" s="518"/>
      <c r="BV21" s="515"/>
      <c r="BW21" s="518"/>
      <c r="BX21" s="518"/>
      <c r="BY21" s="518"/>
      <c r="BZ21" s="518"/>
      <c r="CA21" s="515"/>
      <c r="CB21" s="518"/>
      <c r="CC21" s="518"/>
      <c r="CD21" s="518"/>
      <c r="CE21" s="518"/>
      <c r="CF21" s="515"/>
      <c r="CG21" s="518"/>
      <c r="CH21" s="518"/>
      <c r="CI21" s="518"/>
      <c r="CJ21" s="518"/>
      <c r="CK21" s="515"/>
      <c r="CL21" s="525"/>
      <c r="CM21" s="526"/>
      <c r="CN21" s="526"/>
      <c r="CO21" s="526"/>
      <c r="CP21" s="526"/>
      <c r="CQ21" s="526"/>
      <c r="CR21" s="526"/>
      <c r="CS21" s="526"/>
      <c r="CT21" s="526"/>
      <c r="CU21" s="527"/>
      <c r="CV21" s="28"/>
    </row>
    <row r="22" spans="1:100" ht="11.25" customHeight="1">
      <c r="A22" s="28"/>
      <c r="B22" s="344"/>
      <c r="C22" s="302"/>
      <c r="D22" s="302"/>
      <c r="E22" s="302"/>
      <c r="F22" s="302"/>
      <c r="G22" s="302"/>
      <c r="H22" s="303"/>
      <c r="I22" s="168"/>
      <c r="J22" s="169"/>
      <c r="K22" s="169"/>
      <c r="L22" s="169"/>
      <c r="M22" s="528" t="s">
        <v>441</v>
      </c>
      <c r="N22" s="168"/>
      <c r="O22" s="169"/>
      <c r="P22" s="169"/>
      <c r="Q22" s="169"/>
      <c r="R22" s="528" t="s">
        <v>441</v>
      </c>
      <c r="S22" s="535"/>
      <c r="T22" s="536"/>
      <c r="U22" s="536"/>
      <c r="V22" s="536"/>
      <c r="W22" s="536"/>
      <c r="X22" s="536"/>
      <c r="Y22" s="536"/>
      <c r="Z22" s="536"/>
      <c r="AA22" s="535"/>
      <c r="AB22" s="536"/>
      <c r="AC22" s="536"/>
      <c r="AD22" s="536"/>
      <c r="AE22" s="536"/>
      <c r="AF22" s="536"/>
      <c r="AG22" s="536"/>
      <c r="AH22" s="536"/>
      <c r="AI22" s="536"/>
      <c r="AJ22" s="536"/>
      <c r="AK22" s="536"/>
      <c r="AL22" s="541"/>
      <c r="AM22" s="531"/>
      <c r="AN22" s="516"/>
      <c r="AO22" s="516"/>
      <c r="AP22" s="516"/>
      <c r="AQ22" s="516"/>
      <c r="AR22" s="528" t="s">
        <v>113</v>
      </c>
      <c r="AS22" s="531"/>
      <c r="AT22" s="516"/>
      <c r="AU22" s="516"/>
      <c r="AV22" s="516"/>
      <c r="AW22" s="516"/>
      <c r="AX22" s="513" t="s">
        <v>113</v>
      </c>
      <c r="AY22" s="516"/>
      <c r="AZ22" s="516"/>
      <c r="BA22" s="516"/>
      <c r="BB22" s="516"/>
      <c r="BC22" s="516"/>
      <c r="BD22" s="528" t="s">
        <v>113</v>
      </c>
      <c r="BE22" s="531"/>
      <c r="BF22" s="516"/>
      <c r="BG22" s="516"/>
      <c r="BH22" s="516"/>
      <c r="BI22" s="516"/>
      <c r="BJ22" s="528" t="s">
        <v>113</v>
      </c>
      <c r="BK22" s="531"/>
      <c r="BL22" s="516"/>
      <c r="BM22" s="516"/>
      <c r="BN22" s="516"/>
      <c r="BO22" s="516"/>
      <c r="BP22" s="528" t="s">
        <v>113</v>
      </c>
      <c r="BQ22" s="531"/>
      <c r="BR22" s="516"/>
      <c r="BS22" s="516"/>
      <c r="BT22" s="516"/>
      <c r="BU22" s="516"/>
      <c r="BV22" s="513" t="s">
        <v>113</v>
      </c>
      <c r="BW22" s="516"/>
      <c r="BX22" s="516"/>
      <c r="BY22" s="516"/>
      <c r="BZ22" s="516"/>
      <c r="CA22" s="513" t="s">
        <v>113</v>
      </c>
      <c r="CB22" s="516"/>
      <c r="CC22" s="516"/>
      <c r="CD22" s="516"/>
      <c r="CE22" s="516"/>
      <c r="CF22" s="513" t="s">
        <v>113</v>
      </c>
      <c r="CG22" s="516"/>
      <c r="CH22" s="516"/>
      <c r="CI22" s="516"/>
      <c r="CJ22" s="516"/>
      <c r="CK22" s="513" t="s">
        <v>113</v>
      </c>
      <c r="CL22" s="519"/>
      <c r="CM22" s="520"/>
      <c r="CN22" s="520"/>
      <c r="CO22" s="520"/>
      <c r="CP22" s="520"/>
      <c r="CQ22" s="520"/>
      <c r="CR22" s="520"/>
      <c r="CS22" s="520"/>
      <c r="CT22" s="520"/>
      <c r="CU22" s="521"/>
      <c r="CV22" s="28"/>
    </row>
    <row r="23" spans="1:100" ht="11.25" customHeight="1">
      <c r="A23" s="28"/>
      <c r="B23" s="410"/>
      <c r="C23" s="411"/>
      <c r="D23" s="411"/>
      <c r="E23" s="411"/>
      <c r="F23" s="411"/>
      <c r="G23" s="411"/>
      <c r="H23" s="534"/>
      <c r="I23" s="170"/>
      <c r="J23" s="171"/>
      <c r="K23" s="171"/>
      <c r="L23" s="171"/>
      <c r="M23" s="529"/>
      <c r="N23" s="170"/>
      <c r="O23" s="171"/>
      <c r="P23" s="171"/>
      <c r="Q23" s="171"/>
      <c r="R23" s="529"/>
      <c r="S23" s="537"/>
      <c r="T23" s="538"/>
      <c r="U23" s="538"/>
      <c r="V23" s="538"/>
      <c r="W23" s="538"/>
      <c r="X23" s="538"/>
      <c r="Y23" s="538"/>
      <c r="Z23" s="538"/>
      <c r="AA23" s="537"/>
      <c r="AB23" s="538"/>
      <c r="AC23" s="538"/>
      <c r="AD23" s="538"/>
      <c r="AE23" s="538"/>
      <c r="AF23" s="538"/>
      <c r="AG23" s="538"/>
      <c r="AH23" s="538"/>
      <c r="AI23" s="538"/>
      <c r="AJ23" s="538"/>
      <c r="AK23" s="538"/>
      <c r="AL23" s="542"/>
      <c r="AM23" s="532"/>
      <c r="AN23" s="517"/>
      <c r="AO23" s="517"/>
      <c r="AP23" s="517"/>
      <c r="AQ23" s="517"/>
      <c r="AR23" s="529"/>
      <c r="AS23" s="532"/>
      <c r="AT23" s="517"/>
      <c r="AU23" s="517"/>
      <c r="AV23" s="517"/>
      <c r="AW23" s="517"/>
      <c r="AX23" s="514"/>
      <c r="AY23" s="517"/>
      <c r="AZ23" s="517"/>
      <c r="BA23" s="517"/>
      <c r="BB23" s="517"/>
      <c r="BC23" s="517"/>
      <c r="BD23" s="529"/>
      <c r="BE23" s="532"/>
      <c r="BF23" s="517"/>
      <c r="BG23" s="517"/>
      <c r="BH23" s="517"/>
      <c r="BI23" s="517"/>
      <c r="BJ23" s="529"/>
      <c r="BK23" s="532"/>
      <c r="BL23" s="517"/>
      <c r="BM23" s="517"/>
      <c r="BN23" s="517"/>
      <c r="BO23" s="517"/>
      <c r="BP23" s="529"/>
      <c r="BQ23" s="532"/>
      <c r="BR23" s="517"/>
      <c r="BS23" s="517"/>
      <c r="BT23" s="517"/>
      <c r="BU23" s="517"/>
      <c r="BV23" s="514"/>
      <c r="BW23" s="517"/>
      <c r="BX23" s="517"/>
      <c r="BY23" s="517"/>
      <c r="BZ23" s="517"/>
      <c r="CA23" s="514"/>
      <c r="CB23" s="517"/>
      <c r="CC23" s="517"/>
      <c r="CD23" s="517"/>
      <c r="CE23" s="517"/>
      <c r="CF23" s="514"/>
      <c r="CG23" s="517"/>
      <c r="CH23" s="517"/>
      <c r="CI23" s="517"/>
      <c r="CJ23" s="517"/>
      <c r="CK23" s="514"/>
      <c r="CL23" s="522"/>
      <c r="CM23" s="523"/>
      <c r="CN23" s="523"/>
      <c r="CO23" s="523"/>
      <c r="CP23" s="523"/>
      <c r="CQ23" s="523"/>
      <c r="CR23" s="523"/>
      <c r="CS23" s="523"/>
      <c r="CT23" s="523"/>
      <c r="CU23" s="524"/>
      <c r="CV23" s="28"/>
    </row>
    <row r="24" spans="1:100" ht="11.25" customHeight="1">
      <c r="A24" s="28"/>
      <c r="B24" s="343"/>
      <c r="C24" s="304"/>
      <c r="D24" s="304"/>
      <c r="E24" s="304"/>
      <c r="F24" s="304"/>
      <c r="G24" s="304"/>
      <c r="H24" s="305"/>
      <c r="I24" s="172"/>
      <c r="J24" s="173"/>
      <c r="K24" s="173"/>
      <c r="L24" s="173"/>
      <c r="M24" s="530"/>
      <c r="N24" s="172"/>
      <c r="O24" s="173"/>
      <c r="P24" s="173"/>
      <c r="Q24" s="173"/>
      <c r="R24" s="530"/>
      <c r="S24" s="539"/>
      <c r="T24" s="540"/>
      <c r="U24" s="540"/>
      <c r="V24" s="540"/>
      <c r="W24" s="540"/>
      <c r="X24" s="540"/>
      <c r="Y24" s="540"/>
      <c r="Z24" s="540"/>
      <c r="AA24" s="539"/>
      <c r="AB24" s="540"/>
      <c r="AC24" s="540"/>
      <c r="AD24" s="540"/>
      <c r="AE24" s="540"/>
      <c r="AF24" s="540"/>
      <c r="AG24" s="540"/>
      <c r="AH24" s="540"/>
      <c r="AI24" s="540"/>
      <c r="AJ24" s="540"/>
      <c r="AK24" s="540"/>
      <c r="AL24" s="543"/>
      <c r="AM24" s="533"/>
      <c r="AN24" s="518"/>
      <c r="AO24" s="518"/>
      <c r="AP24" s="518"/>
      <c r="AQ24" s="518"/>
      <c r="AR24" s="530"/>
      <c r="AS24" s="533"/>
      <c r="AT24" s="518"/>
      <c r="AU24" s="518"/>
      <c r="AV24" s="518"/>
      <c r="AW24" s="518"/>
      <c r="AX24" s="515"/>
      <c r="AY24" s="518"/>
      <c r="AZ24" s="518"/>
      <c r="BA24" s="518"/>
      <c r="BB24" s="518"/>
      <c r="BC24" s="518"/>
      <c r="BD24" s="530"/>
      <c r="BE24" s="533"/>
      <c r="BF24" s="518"/>
      <c r="BG24" s="518"/>
      <c r="BH24" s="518"/>
      <c r="BI24" s="518"/>
      <c r="BJ24" s="530"/>
      <c r="BK24" s="533"/>
      <c r="BL24" s="518"/>
      <c r="BM24" s="518"/>
      <c r="BN24" s="518"/>
      <c r="BO24" s="518"/>
      <c r="BP24" s="530"/>
      <c r="BQ24" s="533"/>
      <c r="BR24" s="518"/>
      <c r="BS24" s="518"/>
      <c r="BT24" s="518"/>
      <c r="BU24" s="518"/>
      <c r="BV24" s="515"/>
      <c r="BW24" s="518"/>
      <c r="BX24" s="518"/>
      <c r="BY24" s="518"/>
      <c r="BZ24" s="518"/>
      <c r="CA24" s="515"/>
      <c r="CB24" s="518"/>
      <c r="CC24" s="518"/>
      <c r="CD24" s="518"/>
      <c r="CE24" s="518"/>
      <c r="CF24" s="515"/>
      <c r="CG24" s="518"/>
      <c r="CH24" s="518"/>
      <c r="CI24" s="518"/>
      <c r="CJ24" s="518"/>
      <c r="CK24" s="515"/>
      <c r="CL24" s="525"/>
      <c r="CM24" s="526"/>
      <c r="CN24" s="526"/>
      <c r="CO24" s="526"/>
      <c r="CP24" s="526"/>
      <c r="CQ24" s="526"/>
      <c r="CR24" s="526"/>
      <c r="CS24" s="526"/>
      <c r="CT24" s="526"/>
      <c r="CU24" s="527"/>
      <c r="CV24" s="28"/>
    </row>
    <row r="25" spans="1:100" ht="11.25" customHeight="1">
      <c r="A25" s="28"/>
      <c r="B25" s="344"/>
      <c r="C25" s="302"/>
      <c r="D25" s="302"/>
      <c r="E25" s="302"/>
      <c r="F25" s="302"/>
      <c r="G25" s="302"/>
      <c r="H25" s="303"/>
      <c r="I25" s="168"/>
      <c r="J25" s="169"/>
      <c r="K25" s="169"/>
      <c r="L25" s="169"/>
      <c r="M25" s="528" t="s">
        <v>441</v>
      </c>
      <c r="N25" s="168"/>
      <c r="O25" s="169"/>
      <c r="P25" s="169"/>
      <c r="Q25" s="169"/>
      <c r="R25" s="528" t="s">
        <v>441</v>
      </c>
      <c r="S25" s="535"/>
      <c r="T25" s="536"/>
      <c r="U25" s="536"/>
      <c r="V25" s="536"/>
      <c r="W25" s="536"/>
      <c r="X25" s="536"/>
      <c r="Y25" s="536"/>
      <c r="Z25" s="536"/>
      <c r="AA25" s="535"/>
      <c r="AB25" s="536"/>
      <c r="AC25" s="536"/>
      <c r="AD25" s="536"/>
      <c r="AE25" s="536"/>
      <c r="AF25" s="536"/>
      <c r="AG25" s="536"/>
      <c r="AH25" s="536"/>
      <c r="AI25" s="536"/>
      <c r="AJ25" s="536"/>
      <c r="AK25" s="536"/>
      <c r="AL25" s="541"/>
      <c r="AM25" s="531"/>
      <c r="AN25" s="516"/>
      <c r="AO25" s="516"/>
      <c r="AP25" s="516"/>
      <c r="AQ25" s="516"/>
      <c r="AR25" s="528" t="s">
        <v>113</v>
      </c>
      <c r="AS25" s="531"/>
      <c r="AT25" s="516"/>
      <c r="AU25" s="516"/>
      <c r="AV25" s="516"/>
      <c r="AW25" s="516"/>
      <c r="AX25" s="513" t="s">
        <v>113</v>
      </c>
      <c r="AY25" s="516"/>
      <c r="AZ25" s="516"/>
      <c r="BA25" s="516"/>
      <c r="BB25" s="516"/>
      <c r="BC25" s="516"/>
      <c r="BD25" s="528" t="s">
        <v>113</v>
      </c>
      <c r="BE25" s="531"/>
      <c r="BF25" s="516"/>
      <c r="BG25" s="516"/>
      <c r="BH25" s="516"/>
      <c r="BI25" s="516"/>
      <c r="BJ25" s="528" t="s">
        <v>113</v>
      </c>
      <c r="BK25" s="531"/>
      <c r="BL25" s="516"/>
      <c r="BM25" s="516"/>
      <c r="BN25" s="516"/>
      <c r="BO25" s="516"/>
      <c r="BP25" s="528" t="s">
        <v>113</v>
      </c>
      <c r="BQ25" s="531"/>
      <c r="BR25" s="516"/>
      <c r="BS25" s="516"/>
      <c r="BT25" s="516"/>
      <c r="BU25" s="516"/>
      <c r="BV25" s="513" t="s">
        <v>113</v>
      </c>
      <c r="BW25" s="516"/>
      <c r="BX25" s="516"/>
      <c r="BY25" s="516"/>
      <c r="BZ25" s="516"/>
      <c r="CA25" s="513" t="s">
        <v>113</v>
      </c>
      <c r="CB25" s="516"/>
      <c r="CC25" s="516"/>
      <c r="CD25" s="516"/>
      <c r="CE25" s="516"/>
      <c r="CF25" s="513" t="s">
        <v>113</v>
      </c>
      <c r="CG25" s="516"/>
      <c r="CH25" s="516"/>
      <c r="CI25" s="516"/>
      <c r="CJ25" s="516"/>
      <c r="CK25" s="513" t="s">
        <v>113</v>
      </c>
      <c r="CL25" s="519"/>
      <c r="CM25" s="520"/>
      <c r="CN25" s="520"/>
      <c r="CO25" s="520"/>
      <c r="CP25" s="520"/>
      <c r="CQ25" s="520"/>
      <c r="CR25" s="520"/>
      <c r="CS25" s="520"/>
      <c r="CT25" s="520"/>
      <c r="CU25" s="521"/>
      <c r="CV25" s="28"/>
    </row>
    <row r="26" spans="1:100" ht="11.25" customHeight="1">
      <c r="A26" s="28"/>
      <c r="B26" s="410"/>
      <c r="C26" s="411"/>
      <c r="D26" s="411"/>
      <c r="E26" s="411"/>
      <c r="F26" s="411"/>
      <c r="G26" s="411"/>
      <c r="H26" s="534"/>
      <c r="I26" s="170"/>
      <c r="J26" s="171"/>
      <c r="K26" s="171"/>
      <c r="L26" s="171"/>
      <c r="M26" s="529"/>
      <c r="N26" s="170"/>
      <c r="O26" s="171"/>
      <c r="P26" s="171"/>
      <c r="Q26" s="171"/>
      <c r="R26" s="529"/>
      <c r="S26" s="537"/>
      <c r="T26" s="538"/>
      <c r="U26" s="538"/>
      <c r="V26" s="538"/>
      <c r="W26" s="538"/>
      <c r="X26" s="538"/>
      <c r="Y26" s="538"/>
      <c r="Z26" s="538"/>
      <c r="AA26" s="537"/>
      <c r="AB26" s="538"/>
      <c r="AC26" s="538"/>
      <c r="AD26" s="538"/>
      <c r="AE26" s="538"/>
      <c r="AF26" s="538"/>
      <c r="AG26" s="538"/>
      <c r="AH26" s="538"/>
      <c r="AI26" s="538"/>
      <c r="AJ26" s="538"/>
      <c r="AK26" s="538"/>
      <c r="AL26" s="542"/>
      <c r="AM26" s="532"/>
      <c r="AN26" s="517"/>
      <c r="AO26" s="517"/>
      <c r="AP26" s="517"/>
      <c r="AQ26" s="517"/>
      <c r="AR26" s="529"/>
      <c r="AS26" s="532"/>
      <c r="AT26" s="517"/>
      <c r="AU26" s="517"/>
      <c r="AV26" s="517"/>
      <c r="AW26" s="517"/>
      <c r="AX26" s="514"/>
      <c r="AY26" s="517"/>
      <c r="AZ26" s="517"/>
      <c r="BA26" s="517"/>
      <c r="BB26" s="517"/>
      <c r="BC26" s="517"/>
      <c r="BD26" s="529"/>
      <c r="BE26" s="532"/>
      <c r="BF26" s="517"/>
      <c r="BG26" s="517"/>
      <c r="BH26" s="517"/>
      <c r="BI26" s="517"/>
      <c r="BJ26" s="529"/>
      <c r="BK26" s="532"/>
      <c r="BL26" s="517"/>
      <c r="BM26" s="517"/>
      <c r="BN26" s="517"/>
      <c r="BO26" s="517"/>
      <c r="BP26" s="529"/>
      <c r="BQ26" s="532"/>
      <c r="BR26" s="517"/>
      <c r="BS26" s="517"/>
      <c r="BT26" s="517"/>
      <c r="BU26" s="517"/>
      <c r="BV26" s="514"/>
      <c r="BW26" s="517"/>
      <c r="BX26" s="517"/>
      <c r="BY26" s="517"/>
      <c r="BZ26" s="517"/>
      <c r="CA26" s="514"/>
      <c r="CB26" s="517"/>
      <c r="CC26" s="517"/>
      <c r="CD26" s="517"/>
      <c r="CE26" s="517"/>
      <c r="CF26" s="514"/>
      <c r="CG26" s="517"/>
      <c r="CH26" s="517"/>
      <c r="CI26" s="517"/>
      <c r="CJ26" s="517"/>
      <c r="CK26" s="514"/>
      <c r="CL26" s="522"/>
      <c r="CM26" s="523"/>
      <c r="CN26" s="523"/>
      <c r="CO26" s="523"/>
      <c r="CP26" s="523"/>
      <c r="CQ26" s="523"/>
      <c r="CR26" s="523"/>
      <c r="CS26" s="523"/>
      <c r="CT26" s="523"/>
      <c r="CU26" s="524"/>
      <c r="CV26" s="28"/>
    </row>
    <row r="27" spans="1:100" ht="11.25" customHeight="1">
      <c r="A27" s="28"/>
      <c r="B27" s="343"/>
      <c r="C27" s="304"/>
      <c r="D27" s="304"/>
      <c r="E27" s="304"/>
      <c r="F27" s="304"/>
      <c r="G27" s="304"/>
      <c r="H27" s="305"/>
      <c r="I27" s="172"/>
      <c r="J27" s="173"/>
      <c r="K27" s="173"/>
      <c r="L27" s="173"/>
      <c r="M27" s="530"/>
      <c r="N27" s="172"/>
      <c r="O27" s="173"/>
      <c r="P27" s="173"/>
      <c r="Q27" s="173"/>
      <c r="R27" s="530"/>
      <c r="S27" s="539"/>
      <c r="T27" s="540"/>
      <c r="U27" s="540"/>
      <c r="V27" s="540"/>
      <c r="W27" s="540"/>
      <c r="X27" s="540"/>
      <c r="Y27" s="540"/>
      <c r="Z27" s="540"/>
      <c r="AA27" s="539"/>
      <c r="AB27" s="540"/>
      <c r="AC27" s="540"/>
      <c r="AD27" s="540"/>
      <c r="AE27" s="540"/>
      <c r="AF27" s="540"/>
      <c r="AG27" s="540"/>
      <c r="AH27" s="540"/>
      <c r="AI27" s="540"/>
      <c r="AJ27" s="540"/>
      <c r="AK27" s="540"/>
      <c r="AL27" s="543"/>
      <c r="AM27" s="533"/>
      <c r="AN27" s="518"/>
      <c r="AO27" s="518"/>
      <c r="AP27" s="518"/>
      <c r="AQ27" s="518"/>
      <c r="AR27" s="530"/>
      <c r="AS27" s="533"/>
      <c r="AT27" s="518"/>
      <c r="AU27" s="518"/>
      <c r="AV27" s="518"/>
      <c r="AW27" s="518"/>
      <c r="AX27" s="515"/>
      <c r="AY27" s="518"/>
      <c r="AZ27" s="518"/>
      <c r="BA27" s="518"/>
      <c r="BB27" s="518"/>
      <c r="BC27" s="518"/>
      <c r="BD27" s="530"/>
      <c r="BE27" s="533"/>
      <c r="BF27" s="518"/>
      <c r="BG27" s="518"/>
      <c r="BH27" s="518"/>
      <c r="BI27" s="518"/>
      <c r="BJ27" s="530"/>
      <c r="BK27" s="533"/>
      <c r="BL27" s="518"/>
      <c r="BM27" s="518"/>
      <c r="BN27" s="518"/>
      <c r="BO27" s="518"/>
      <c r="BP27" s="530"/>
      <c r="BQ27" s="533"/>
      <c r="BR27" s="518"/>
      <c r="BS27" s="518"/>
      <c r="BT27" s="518"/>
      <c r="BU27" s="518"/>
      <c r="BV27" s="515"/>
      <c r="BW27" s="518"/>
      <c r="BX27" s="518"/>
      <c r="BY27" s="518"/>
      <c r="BZ27" s="518"/>
      <c r="CA27" s="515"/>
      <c r="CB27" s="518"/>
      <c r="CC27" s="518"/>
      <c r="CD27" s="518"/>
      <c r="CE27" s="518"/>
      <c r="CF27" s="515"/>
      <c r="CG27" s="518"/>
      <c r="CH27" s="518"/>
      <c r="CI27" s="518"/>
      <c r="CJ27" s="518"/>
      <c r="CK27" s="515"/>
      <c r="CL27" s="525"/>
      <c r="CM27" s="526"/>
      <c r="CN27" s="526"/>
      <c r="CO27" s="526"/>
      <c r="CP27" s="526"/>
      <c r="CQ27" s="526"/>
      <c r="CR27" s="526"/>
      <c r="CS27" s="526"/>
      <c r="CT27" s="526"/>
      <c r="CU27" s="527"/>
      <c r="CV27" s="28"/>
    </row>
    <row r="28" spans="1:100" ht="11.25" customHeight="1">
      <c r="A28" s="28"/>
      <c r="B28" s="344"/>
      <c r="C28" s="302"/>
      <c r="D28" s="302"/>
      <c r="E28" s="302"/>
      <c r="F28" s="302"/>
      <c r="G28" s="302"/>
      <c r="H28" s="303"/>
      <c r="I28" s="168"/>
      <c r="J28" s="169"/>
      <c r="K28" s="169"/>
      <c r="L28" s="169"/>
      <c r="M28" s="528" t="s">
        <v>441</v>
      </c>
      <c r="N28" s="168"/>
      <c r="O28" s="169"/>
      <c r="P28" s="169"/>
      <c r="Q28" s="169"/>
      <c r="R28" s="528" t="s">
        <v>441</v>
      </c>
      <c r="S28" s="535"/>
      <c r="T28" s="536"/>
      <c r="U28" s="536"/>
      <c r="V28" s="536"/>
      <c r="W28" s="536"/>
      <c r="X28" s="536"/>
      <c r="Y28" s="536"/>
      <c r="Z28" s="536"/>
      <c r="AA28" s="535"/>
      <c r="AB28" s="536"/>
      <c r="AC28" s="536"/>
      <c r="AD28" s="536"/>
      <c r="AE28" s="536"/>
      <c r="AF28" s="536"/>
      <c r="AG28" s="536"/>
      <c r="AH28" s="536"/>
      <c r="AI28" s="536"/>
      <c r="AJ28" s="536"/>
      <c r="AK28" s="536"/>
      <c r="AL28" s="541"/>
      <c r="AM28" s="531"/>
      <c r="AN28" s="516"/>
      <c r="AO28" s="516"/>
      <c r="AP28" s="516"/>
      <c r="AQ28" s="516"/>
      <c r="AR28" s="528" t="s">
        <v>113</v>
      </c>
      <c r="AS28" s="531"/>
      <c r="AT28" s="516"/>
      <c r="AU28" s="516"/>
      <c r="AV28" s="516"/>
      <c r="AW28" s="516"/>
      <c r="AX28" s="513" t="s">
        <v>113</v>
      </c>
      <c r="AY28" s="516"/>
      <c r="AZ28" s="516"/>
      <c r="BA28" s="516"/>
      <c r="BB28" s="516"/>
      <c r="BC28" s="516"/>
      <c r="BD28" s="528" t="s">
        <v>113</v>
      </c>
      <c r="BE28" s="531"/>
      <c r="BF28" s="516"/>
      <c r="BG28" s="516"/>
      <c r="BH28" s="516"/>
      <c r="BI28" s="516"/>
      <c r="BJ28" s="528" t="s">
        <v>113</v>
      </c>
      <c r="BK28" s="531"/>
      <c r="BL28" s="516"/>
      <c r="BM28" s="516"/>
      <c r="BN28" s="516"/>
      <c r="BO28" s="516"/>
      <c r="BP28" s="528" t="s">
        <v>113</v>
      </c>
      <c r="BQ28" s="531"/>
      <c r="BR28" s="516"/>
      <c r="BS28" s="516"/>
      <c r="BT28" s="516"/>
      <c r="BU28" s="516"/>
      <c r="BV28" s="513" t="s">
        <v>113</v>
      </c>
      <c r="BW28" s="516"/>
      <c r="BX28" s="516"/>
      <c r="BY28" s="516"/>
      <c r="BZ28" s="516"/>
      <c r="CA28" s="513" t="s">
        <v>113</v>
      </c>
      <c r="CB28" s="516"/>
      <c r="CC28" s="516"/>
      <c r="CD28" s="516"/>
      <c r="CE28" s="516"/>
      <c r="CF28" s="513" t="s">
        <v>113</v>
      </c>
      <c r="CG28" s="516"/>
      <c r="CH28" s="516"/>
      <c r="CI28" s="516"/>
      <c r="CJ28" s="516"/>
      <c r="CK28" s="513" t="s">
        <v>113</v>
      </c>
      <c r="CL28" s="519"/>
      <c r="CM28" s="520"/>
      <c r="CN28" s="520"/>
      <c r="CO28" s="520"/>
      <c r="CP28" s="520"/>
      <c r="CQ28" s="520"/>
      <c r="CR28" s="520"/>
      <c r="CS28" s="520"/>
      <c r="CT28" s="520"/>
      <c r="CU28" s="521"/>
      <c r="CV28" s="28"/>
    </row>
    <row r="29" spans="1:100" ht="11.25" customHeight="1">
      <c r="A29" s="28"/>
      <c r="B29" s="410"/>
      <c r="C29" s="411"/>
      <c r="D29" s="411"/>
      <c r="E29" s="411"/>
      <c r="F29" s="411"/>
      <c r="G29" s="411"/>
      <c r="H29" s="534"/>
      <c r="I29" s="170"/>
      <c r="J29" s="171"/>
      <c r="K29" s="171"/>
      <c r="L29" s="171"/>
      <c r="M29" s="529"/>
      <c r="N29" s="170"/>
      <c r="O29" s="171"/>
      <c r="P29" s="171"/>
      <c r="Q29" s="171"/>
      <c r="R29" s="529"/>
      <c r="S29" s="537"/>
      <c r="T29" s="538"/>
      <c r="U29" s="538"/>
      <c r="V29" s="538"/>
      <c r="W29" s="538"/>
      <c r="X29" s="538"/>
      <c r="Y29" s="538"/>
      <c r="Z29" s="538"/>
      <c r="AA29" s="537"/>
      <c r="AB29" s="538"/>
      <c r="AC29" s="538"/>
      <c r="AD29" s="538"/>
      <c r="AE29" s="538"/>
      <c r="AF29" s="538"/>
      <c r="AG29" s="538"/>
      <c r="AH29" s="538"/>
      <c r="AI29" s="538"/>
      <c r="AJ29" s="538"/>
      <c r="AK29" s="538"/>
      <c r="AL29" s="542"/>
      <c r="AM29" s="532"/>
      <c r="AN29" s="517"/>
      <c r="AO29" s="517"/>
      <c r="AP29" s="517"/>
      <c r="AQ29" s="517"/>
      <c r="AR29" s="529"/>
      <c r="AS29" s="532"/>
      <c r="AT29" s="517"/>
      <c r="AU29" s="517"/>
      <c r="AV29" s="517"/>
      <c r="AW29" s="517"/>
      <c r="AX29" s="514"/>
      <c r="AY29" s="517"/>
      <c r="AZ29" s="517"/>
      <c r="BA29" s="517"/>
      <c r="BB29" s="517"/>
      <c r="BC29" s="517"/>
      <c r="BD29" s="529"/>
      <c r="BE29" s="532"/>
      <c r="BF29" s="517"/>
      <c r="BG29" s="517"/>
      <c r="BH29" s="517"/>
      <c r="BI29" s="517"/>
      <c r="BJ29" s="529"/>
      <c r="BK29" s="532"/>
      <c r="BL29" s="517"/>
      <c r="BM29" s="517"/>
      <c r="BN29" s="517"/>
      <c r="BO29" s="517"/>
      <c r="BP29" s="529"/>
      <c r="BQ29" s="532"/>
      <c r="BR29" s="517"/>
      <c r="BS29" s="517"/>
      <c r="BT29" s="517"/>
      <c r="BU29" s="517"/>
      <c r="BV29" s="514"/>
      <c r="BW29" s="517"/>
      <c r="BX29" s="517"/>
      <c r="BY29" s="517"/>
      <c r="BZ29" s="517"/>
      <c r="CA29" s="514"/>
      <c r="CB29" s="517"/>
      <c r="CC29" s="517"/>
      <c r="CD29" s="517"/>
      <c r="CE29" s="517"/>
      <c r="CF29" s="514"/>
      <c r="CG29" s="517"/>
      <c r="CH29" s="517"/>
      <c r="CI29" s="517"/>
      <c r="CJ29" s="517"/>
      <c r="CK29" s="514"/>
      <c r="CL29" s="522"/>
      <c r="CM29" s="523"/>
      <c r="CN29" s="523"/>
      <c r="CO29" s="523"/>
      <c r="CP29" s="523"/>
      <c r="CQ29" s="523"/>
      <c r="CR29" s="523"/>
      <c r="CS29" s="523"/>
      <c r="CT29" s="523"/>
      <c r="CU29" s="524"/>
      <c r="CV29" s="28"/>
    </row>
    <row r="30" spans="1:100" ht="11.25" customHeight="1">
      <c r="A30" s="28"/>
      <c r="B30" s="343"/>
      <c r="C30" s="304"/>
      <c r="D30" s="304"/>
      <c r="E30" s="304"/>
      <c r="F30" s="304"/>
      <c r="G30" s="304"/>
      <c r="H30" s="305"/>
      <c r="I30" s="172"/>
      <c r="J30" s="173"/>
      <c r="K30" s="173"/>
      <c r="L30" s="173"/>
      <c r="M30" s="530"/>
      <c r="N30" s="172"/>
      <c r="O30" s="173"/>
      <c r="P30" s="173"/>
      <c r="Q30" s="173"/>
      <c r="R30" s="530"/>
      <c r="S30" s="539"/>
      <c r="T30" s="540"/>
      <c r="U30" s="540"/>
      <c r="V30" s="540"/>
      <c r="W30" s="540"/>
      <c r="X30" s="540"/>
      <c r="Y30" s="540"/>
      <c r="Z30" s="540"/>
      <c r="AA30" s="539"/>
      <c r="AB30" s="540"/>
      <c r="AC30" s="540"/>
      <c r="AD30" s="540"/>
      <c r="AE30" s="540"/>
      <c r="AF30" s="540"/>
      <c r="AG30" s="540"/>
      <c r="AH30" s="540"/>
      <c r="AI30" s="540"/>
      <c r="AJ30" s="540"/>
      <c r="AK30" s="540"/>
      <c r="AL30" s="543"/>
      <c r="AM30" s="533"/>
      <c r="AN30" s="518"/>
      <c r="AO30" s="518"/>
      <c r="AP30" s="518"/>
      <c r="AQ30" s="518"/>
      <c r="AR30" s="530"/>
      <c r="AS30" s="533"/>
      <c r="AT30" s="518"/>
      <c r="AU30" s="518"/>
      <c r="AV30" s="518"/>
      <c r="AW30" s="518"/>
      <c r="AX30" s="515"/>
      <c r="AY30" s="518"/>
      <c r="AZ30" s="518"/>
      <c r="BA30" s="518"/>
      <c r="BB30" s="518"/>
      <c r="BC30" s="518"/>
      <c r="BD30" s="530"/>
      <c r="BE30" s="533"/>
      <c r="BF30" s="518"/>
      <c r="BG30" s="518"/>
      <c r="BH30" s="518"/>
      <c r="BI30" s="518"/>
      <c r="BJ30" s="530"/>
      <c r="BK30" s="533"/>
      <c r="BL30" s="518"/>
      <c r="BM30" s="518"/>
      <c r="BN30" s="518"/>
      <c r="BO30" s="518"/>
      <c r="BP30" s="530"/>
      <c r="BQ30" s="533"/>
      <c r="BR30" s="518"/>
      <c r="BS30" s="518"/>
      <c r="BT30" s="518"/>
      <c r="BU30" s="518"/>
      <c r="BV30" s="515"/>
      <c r="BW30" s="518"/>
      <c r="BX30" s="518"/>
      <c r="BY30" s="518"/>
      <c r="BZ30" s="518"/>
      <c r="CA30" s="515"/>
      <c r="CB30" s="518"/>
      <c r="CC30" s="518"/>
      <c r="CD30" s="518"/>
      <c r="CE30" s="518"/>
      <c r="CF30" s="515"/>
      <c r="CG30" s="518"/>
      <c r="CH30" s="518"/>
      <c r="CI30" s="518"/>
      <c r="CJ30" s="518"/>
      <c r="CK30" s="515"/>
      <c r="CL30" s="525"/>
      <c r="CM30" s="526"/>
      <c r="CN30" s="526"/>
      <c r="CO30" s="526"/>
      <c r="CP30" s="526"/>
      <c r="CQ30" s="526"/>
      <c r="CR30" s="526"/>
      <c r="CS30" s="526"/>
      <c r="CT30" s="526"/>
      <c r="CU30" s="527"/>
      <c r="CV30" s="28"/>
    </row>
    <row r="31" spans="1:100" ht="11.25" customHeight="1">
      <c r="A31" s="28"/>
      <c r="B31" s="344"/>
      <c r="C31" s="302"/>
      <c r="D31" s="302"/>
      <c r="E31" s="302"/>
      <c r="F31" s="302"/>
      <c r="G31" s="302"/>
      <c r="H31" s="303"/>
      <c r="I31" s="168"/>
      <c r="J31" s="169"/>
      <c r="K31" s="169"/>
      <c r="L31" s="169"/>
      <c r="M31" s="528" t="s">
        <v>441</v>
      </c>
      <c r="N31" s="168"/>
      <c r="O31" s="169"/>
      <c r="P31" s="169"/>
      <c r="Q31" s="169"/>
      <c r="R31" s="528" t="s">
        <v>441</v>
      </c>
      <c r="S31" s="535"/>
      <c r="T31" s="536"/>
      <c r="U31" s="536"/>
      <c r="V31" s="536"/>
      <c r="W31" s="536"/>
      <c r="X31" s="536"/>
      <c r="Y31" s="536"/>
      <c r="Z31" s="536"/>
      <c r="AA31" s="535"/>
      <c r="AB31" s="536"/>
      <c r="AC31" s="536"/>
      <c r="AD31" s="536"/>
      <c r="AE31" s="536"/>
      <c r="AF31" s="536"/>
      <c r="AG31" s="536"/>
      <c r="AH31" s="536"/>
      <c r="AI31" s="536"/>
      <c r="AJ31" s="536"/>
      <c r="AK31" s="536"/>
      <c r="AL31" s="541"/>
      <c r="AM31" s="531"/>
      <c r="AN31" s="516"/>
      <c r="AO31" s="516"/>
      <c r="AP31" s="516"/>
      <c r="AQ31" s="516"/>
      <c r="AR31" s="528" t="s">
        <v>113</v>
      </c>
      <c r="AS31" s="531"/>
      <c r="AT31" s="516"/>
      <c r="AU31" s="516"/>
      <c r="AV31" s="516"/>
      <c r="AW31" s="516"/>
      <c r="AX31" s="513" t="s">
        <v>113</v>
      </c>
      <c r="AY31" s="516"/>
      <c r="AZ31" s="516"/>
      <c r="BA31" s="516"/>
      <c r="BB31" s="516"/>
      <c r="BC31" s="516"/>
      <c r="BD31" s="528" t="s">
        <v>113</v>
      </c>
      <c r="BE31" s="531"/>
      <c r="BF31" s="516"/>
      <c r="BG31" s="516"/>
      <c r="BH31" s="516"/>
      <c r="BI31" s="516"/>
      <c r="BJ31" s="528" t="s">
        <v>113</v>
      </c>
      <c r="BK31" s="531"/>
      <c r="BL31" s="516"/>
      <c r="BM31" s="516"/>
      <c r="BN31" s="516"/>
      <c r="BO31" s="516"/>
      <c r="BP31" s="528" t="s">
        <v>113</v>
      </c>
      <c r="BQ31" s="531"/>
      <c r="BR31" s="516"/>
      <c r="BS31" s="516"/>
      <c r="BT31" s="516"/>
      <c r="BU31" s="516"/>
      <c r="BV31" s="513" t="s">
        <v>113</v>
      </c>
      <c r="BW31" s="516"/>
      <c r="BX31" s="516"/>
      <c r="BY31" s="516"/>
      <c r="BZ31" s="516"/>
      <c r="CA31" s="513" t="s">
        <v>113</v>
      </c>
      <c r="CB31" s="516"/>
      <c r="CC31" s="516"/>
      <c r="CD31" s="516"/>
      <c r="CE31" s="516"/>
      <c r="CF31" s="513" t="s">
        <v>113</v>
      </c>
      <c r="CG31" s="516"/>
      <c r="CH31" s="516"/>
      <c r="CI31" s="516"/>
      <c r="CJ31" s="516"/>
      <c r="CK31" s="513" t="s">
        <v>113</v>
      </c>
      <c r="CL31" s="519"/>
      <c r="CM31" s="520"/>
      <c r="CN31" s="520"/>
      <c r="CO31" s="520"/>
      <c r="CP31" s="520"/>
      <c r="CQ31" s="520"/>
      <c r="CR31" s="520"/>
      <c r="CS31" s="520"/>
      <c r="CT31" s="520"/>
      <c r="CU31" s="521"/>
      <c r="CV31" s="28"/>
    </row>
    <row r="32" spans="1:100" ht="11.25" customHeight="1">
      <c r="A32" s="28"/>
      <c r="B32" s="410"/>
      <c r="C32" s="411"/>
      <c r="D32" s="411"/>
      <c r="E32" s="411"/>
      <c r="F32" s="411"/>
      <c r="G32" s="411"/>
      <c r="H32" s="534"/>
      <c r="I32" s="170"/>
      <c r="J32" s="171"/>
      <c r="K32" s="171"/>
      <c r="L32" s="171"/>
      <c r="M32" s="529"/>
      <c r="N32" s="170"/>
      <c r="O32" s="171"/>
      <c r="P32" s="171"/>
      <c r="Q32" s="171"/>
      <c r="R32" s="529"/>
      <c r="S32" s="537"/>
      <c r="T32" s="538"/>
      <c r="U32" s="538"/>
      <c r="V32" s="538"/>
      <c r="W32" s="538"/>
      <c r="X32" s="538"/>
      <c r="Y32" s="538"/>
      <c r="Z32" s="538"/>
      <c r="AA32" s="537"/>
      <c r="AB32" s="538"/>
      <c r="AC32" s="538"/>
      <c r="AD32" s="538"/>
      <c r="AE32" s="538"/>
      <c r="AF32" s="538"/>
      <c r="AG32" s="538"/>
      <c r="AH32" s="538"/>
      <c r="AI32" s="538"/>
      <c r="AJ32" s="538"/>
      <c r="AK32" s="538"/>
      <c r="AL32" s="542"/>
      <c r="AM32" s="532"/>
      <c r="AN32" s="517"/>
      <c r="AO32" s="517"/>
      <c r="AP32" s="517"/>
      <c r="AQ32" s="517"/>
      <c r="AR32" s="529"/>
      <c r="AS32" s="532"/>
      <c r="AT32" s="517"/>
      <c r="AU32" s="517"/>
      <c r="AV32" s="517"/>
      <c r="AW32" s="517"/>
      <c r="AX32" s="514"/>
      <c r="AY32" s="517"/>
      <c r="AZ32" s="517"/>
      <c r="BA32" s="517"/>
      <c r="BB32" s="517"/>
      <c r="BC32" s="517"/>
      <c r="BD32" s="529"/>
      <c r="BE32" s="532"/>
      <c r="BF32" s="517"/>
      <c r="BG32" s="517"/>
      <c r="BH32" s="517"/>
      <c r="BI32" s="517"/>
      <c r="BJ32" s="529"/>
      <c r="BK32" s="532"/>
      <c r="BL32" s="517"/>
      <c r="BM32" s="517"/>
      <c r="BN32" s="517"/>
      <c r="BO32" s="517"/>
      <c r="BP32" s="529"/>
      <c r="BQ32" s="532"/>
      <c r="BR32" s="517"/>
      <c r="BS32" s="517"/>
      <c r="BT32" s="517"/>
      <c r="BU32" s="517"/>
      <c r="BV32" s="514"/>
      <c r="BW32" s="517"/>
      <c r="BX32" s="517"/>
      <c r="BY32" s="517"/>
      <c r="BZ32" s="517"/>
      <c r="CA32" s="514"/>
      <c r="CB32" s="517"/>
      <c r="CC32" s="517"/>
      <c r="CD32" s="517"/>
      <c r="CE32" s="517"/>
      <c r="CF32" s="514"/>
      <c r="CG32" s="517"/>
      <c r="CH32" s="517"/>
      <c r="CI32" s="517"/>
      <c r="CJ32" s="517"/>
      <c r="CK32" s="514"/>
      <c r="CL32" s="522"/>
      <c r="CM32" s="523"/>
      <c r="CN32" s="523"/>
      <c r="CO32" s="523"/>
      <c r="CP32" s="523"/>
      <c r="CQ32" s="523"/>
      <c r="CR32" s="523"/>
      <c r="CS32" s="523"/>
      <c r="CT32" s="523"/>
      <c r="CU32" s="524"/>
      <c r="CV32" s="28"/>
    </row>
    <row r="33" spans="1:100" ht="11.25" customHeight="1">
      <c r="A33" s="28"/>
      <c r="B33" s="343"/>
      <c r="C33" s="304"/>
      <c r="D33" s="304"/>
      <c r="E33" s="304"/>
      <c r="F33" s="304"/>
      <c r="G33" s="304"/>
      <c r="H33" s="305"/>
      <c r="I33" s="172"/>
      <c r="J33" s="173"/>
      <c r="K33" s="173"/>
      <c r="L33" s="173"/>
      <c r="M33" s="530"/>
      <c r="N33" s="172"/>
      <c r="O33" s="173"/>
      <c r="P33" s="173"/>
      <c r="Q33" s="173"/>
      <c r="R33" s="530"/>
      <c r="S33" s="539"/>
      <c r="T33" s="540"/>
      <c r="U33" s="540"/>
      <c r="V33" s="540"/>
      <c r="W33" s="540"/>
      <c r="X33" s="540"/>
      <c r="Y33" s="540"/>
      <c r="Z33" s="540"/>
      <c r="AA33" s="539"/>
      <c r="AB33" s="540"/>
      <c r="AC33" s="540"/>
      <c r="AD33" s="540"/>
      <c r="AE33" s="540"/>
      <c r="AF33" s="540"/>
      <c r="AG33" s="540"/>
      <c r="AH33" s="540"/>
      <c r="AI33" s="540"/>
      <c r="AJ33" s="540"/>
      <c r="AK33" s="540"/>
      <c r="AL33" s="543"/>
      <c r="AM33" s="533"/>
      <c r="AN33" s="518"/>
      <c r="AO33" s="518"/>
      <c r="AP33" s="518"/>
      <c r="AQ33" s="518"/>
      <c r="AR33" s="530"/>
      <c r="AS33" s="533"/>
      <c r="AT33" s="518"/>
      <c r="AU33" s="518"/>
      <c r="AV33" s="518"/>
      <c r="AW33" s="518"/>
      <c r="AX33" s="515"/>
      <c r="AY33" s="518"/>
      <c r="AZ33" s="518"/>
      <c r="BA33" s="518"/>
      <c r="BB33" s="518"/>
      <c r="BC33" s="518"/>
      <c r="BD33" s="530"/>
      <c r="BE33" s="533"/>
      <c r="BF33" s="518"/>
      <c r="BG33" s="518"/>
      <c r="BH33" s="518"/>
      <c r="BI33" s="518"/>
      <c r="BJ33" s="530"/>
      <c r="BK33" s="533"/>
      <c r="BL33" s="518"/>
      <c r="BM33" s="518"/>
      <c r="BN33" s="518"/>
      <c r="BO33" s="518"/>
      <c r="BP33" s="530"/>
      <c r="BQ33" s="533"/>
      <c r="BR33" s="518"/>
      <c r="BS33" s="518"/>
      <c r="BT33" s="518"/>
      <c r="BU33" s="518"/>
      <c r="BV33" s="515"/>
      <c r="BW33" s="518"/>
      <c r="BX33" s="518"/>
      <c r="BY33" s="518"/>
      <c r="BZ33" s="518"/>
      <c r="CA33" s="515"/>
      <c r="CB33" s="518"/>
      <c r="CC33" s="518"/>
      <c r="CD33" s="518"/>
      <c r="CE33" s="518"/>
      <c r="CF33" s="515"/>
      <c r="CG33" s="518"/>
      <c r="CH33" s="518"/>
      <c r="CI33" s="518"/>
      <c r="CJ33" s="518"/>
      <c r="CK33" s="515"/>
      <c r="CL33" s="525"/>
      <c r="CM33" s="526"/>
      <c r="CN33" s="526"/>
      <c r="CO33" s="526"/>
      <c r="CP33" s="526"/>
      <c r="CQ33" s="526"/>
      <c r="CR33" s="526"/>
      <c r="CS33" s="526"/>
      <c r="CT33" s="526"/>
      <c r="CU33" s="527"/>
      <c r="CV33" s="28"/>
    </row>
    <row r="34" spans="1:100" ht="11.25" customHeight="1">
      <c r="A34" s="28"/>
      <c r="B34" s="344"/>
      <c r="C34" s="302"/>
      <c r="D34" s="302"/>
      <c r="E34" s="302"/>
      <c r="F34" s="302"/>
      <c r="G34" s="302"/>
      <c r="H34" s="303"/>
      <c r="I34" s="168"/>
      <c r="J34" s="169"/>
      <c r="K34" s="169"/>
      <c r="L34" s="169"/>
      <c r="M34" s="528" t="s">
        <v>441</v>
      </c>
      <c r="N34" s="168"/>
      <c r="O34" s="169"/>
      <c r="P34" s="169"/>
      <c r="Q34" s="169"/>
      <c r="R34" s="528" t="s">
        <v>441</v>
      </c>
      <c r="S34" s="535"/>
      <c r="T34" s="536"/>
      <c r="U34" s="536"/>
      <c r="V34" s="536"/>
      <c r="W34" s="536"/>
      <c r="X34" s="536"/>
      <c r="Y34" s="536"/>
      <c r="Z34" s="536"/>
      <c r="AA34" s="535"/>
      <c r="AB34" s="536"/>
      <c r="AC34" s="536"/>
      <c r="AD34" s="536"/>
      <c r="AE34" s="536"/>
      <c r="AF34" s="536"/>
      <c r="AG34" s="536"/>
      <c r="AH34" s="536"/>
      <c r="AI34" s="536"/>
      <c r="AJ34" s="536"/>
      <c r="AK34" s="536"/>
      <c r="AL34" s="541"/>
      <c r="AM34" s="531"/>
      <c r="AN34" s="516"/>
      <c r="AO34" s="516"/>
      <c r="AP34" s="516"/>
      <c r="AQ34" s="516"/>
      <c r="AR34" s="528" t="s">
        <v>113</v>
      </c>
      <c r="AS34" s="531"/>
      <c r="AT34" s="516"/>
      <c r="AU34" s="516"/>
      <c r="AV34" s="516"/>
      <c r="AW34" s="516"/>
      <c r="AX34" s="513" t="s">
        <v>113</v>
      </c>
      <c r="AY34" s="516"/>
      <c r="AZ34" s="516"/>
      <c r="BA34" s="516"/>
      <c r="BB34" s="516"/>
      <c r="BC34" s="516"/>
      <c r="BD34" s="528" t="s">
        <v>113</v>
      </c>
      <c r="BE34" s="531"/>
      <c r="BF34" s="516"/>
      <c r="BG34" s="516"/>
      <c r="BH34" s="516"/>
      <c r="BI34" s="516"/>
      <c r="BJ34" s="528" t="s">
        <v>113</v>
      </c>
      <c r="BK34" s="531"/>
      <c r="BL34" s="516"/>
      <c r="BM34" s="516"/>
      <c r="BN34" s="516"/>
      <c r="BO34" s="516"/>
      <c r="BP34" s="528" t="s">
        <v>113</v>
      </c>
      <c r="BQ34" s="531"/>
      <c r="BR34" s="516"/>
      <c r="BS34" s="516"/>
      <c r="BT34" s="516"/>
      <c r="BU34" s="516"/>
      <c r="BV34" s="513" t="s">
        <v>113</v>
      </c>
      <c r="BW34" s="516"/>
      <c r="BX34" s="516"/>
      <c r="BY34" s="516"/>
      <c r="BZ34" s="516"/>
      <c r="CA34" s="513" t="s">
        <v>113</v>
      </c>
      <c r="CB34" s="516"/>
      <c r="CC34" s="516"/>
      <c r="CD34" s="516"/>
      <c r="CE34" s="516"/>
      <c r="CF34" s="513" t="s">
        <v>113</v>
      </c>
      <c r="CG34" s="516"/>
      <c r="CH34" s="516"/>
      <c r="CI34" s="516"/>
      <c r="CJ34" s="516"/>
      <c r="CK34" s="513" t="s">
        <v>113</v>
      </c>
      <c r="CL34" s="519"/>
      <c r="CM34" s="520"/>
      <c r="CN34" s="520"/>
      <c r="CO34" s="520"/>
      <c r="CP34" s="520"/>
      <c r="CQ34" s="520"/>
      <c r="CR34" s="520"/>
      <c r="CS34" s="520"/>
      <c r="CT34" s="520"/>
      <c r="CU34" s="521"/>
      <c r="CV34" s="28"/>
    </row>
    <row r="35" spans="1:100" ht="11.25" customHeight="1">
      <c r="A35" s="28"/>
      <c r="B35" s="410"/>
      <c r="C35" s="411"/>
      <c r="D35" s="411"/>
      <c r="E35" s="411"/>
      <c r="F35" s="411"/>
      <c r="G35" s="411"/>
      <c r="H35" s="534"/>
      <c r="I35" s="170"/>
      <c r="J35" s="171"/>
      <c r="K35" s="171"/>
      <c r="L35" s="171"/>
      <c r="M35" s="529"/>
      <c r="N35" s="170"/>
      <c r="O35" s="171"/>
      <c r="P35" s="171"/>
      <c r="Q35" s="171"/>
      <c r="R35" s="529"/>
      <c r="S35" s="537"/>
      <c r="T35" s="538"/>
      <c r="U35" s="538"/>
      <c r="V35" s="538"/>
      <c r="W35" s="538"/>
      <c r="X35" s="538"/>
      <c r="Y35" s="538"/>
      <c r="Z35" s="538"/>
      <c r="AA35" s="537"/>
      <c r="AB35" s="538"/>
      <c r="AC35" s="538"/>
      <c r="AD35" s="538"/>
      <c r="AE35" s="538"/>
      <c r="AF35" s="538"/>
      <c r="AG35" s="538"/>
      <c r="AH35" s="538"/>
      <c r="AI35" s="538"/>
      <c r="AJ35" s="538"/>
      <c r="AK35" s="538"/>
      <c r="AL35" s="542"/>
      <c r="AM35" s="532"/>
      <c r="AN35" s="517"/>
      <c r="AO35" s="517"/>
      <c r="AP35" s="517"/>
      <c r="AQ35" s="517"/>
      <c r="AR35" s="529"/>
      <c r="AS35" s="532"/>
      <c r="AT35" s="517"/>
      <c r="AU35" s="517"/>
      <c r="AV35" s="517"/>
      <c r="AW35" s="517"/>
      <c r="AX35" s="514"/>
      <c r="AY35" s="517"/>
      <c r="AZ35" s="517"/>
      <c r="BA35" s="517"/>
      <c r="BB35" s="517"/>
      <c r="BC35" s="517"/>
      <c r="BD35" s="529"/>
      <c r="BE35" s="532"/>
      <c r="BF35" s="517"/>
      <c r="BG35" s="517"/>
      <c r="BH35" s="517"/>
      <c r="BI35" s="517"/>
      <c r="BJ35" s="529"/>
      <c r="BK35" s="532"/>
      <c r="BL35" s="517"/>
      <c r="BM35" s="517"/>
      <c r="BN35" s="517"/>
      <c r="BO35" s="517"/>
      <c r="BP35" s="529"/>
      <c r="BQ35" s="532"/>
      <c r="BR35" s="517"/>
      <c r="BS35" s="517"/>
      <c r="BT35" s="517"/>
      <c r="BU35" s="517"/>
      <c r="BV35" s="514"/>
      <c r="BW35" s="517"/>
      <c r="BX35" s="517"/>
      <c r="BY35" s="517"/>
      <c r="BZ35" s="517"/>
      <c r="CA35" s="514"/>
      <c r="CB35" s="517"/>
      <c r="CC35" s="517"/>
      <c r="CD35" s="517"/>
      <c r="CE35" s="517"/>
      <c r="CF35" s="514"/>
      <c r="CG35" s="517"/>
      <c r="CH35" s="517"/>
      <c r="CI35" s="517"/>
      <c r="CJ35" s="517"/>
      <c r="CK35" s="514"/>
      <c r="CL35" s="522"/>
      <c r="CM35" s="523"/>
      <c r="CN35" s="523"/>
      <c r="CO35" s="523"/>
      <c r="CP35" s="523"/>
      <c r="CQ35" s="523"/>
      <c r="CR35" s="523"/>
      <c r="CS35" s="523"/>
      <c r="CT35" s="523"/>
      <c r="CU35" s="524"/>
      <c r="CV35" s="28"/>
    </row>
    <row r="36" spans="1:100" ht="11.25" customHeight="1">
      <c r="A36" s="28"/>
      <c r="B36" s="343"/>
      <c r="C36" s="304"/>
      <c r="D36" s="304"/>
      <c r="E36" s="304"/>
      <c r="F36" s="304"/>
      <c r="G36" s="304"/>
      <c r="H36" s="305"/>
      <c r="I36" s="172"/>
      <c r="J36" s="173"/>
      <c r="K36" s="173"/>
      <c r="L36" s="173"/>
      <c r="M36" s="530"/>
      <c r="N36" s="172"/>
      <c r="O36" s="173"/>
      <c r="P36" s="173"/>
      <c r="Q36" s="173"/>
      <c r="R36" s="530"/>
      <c r="S36" s="539"/>
      <c r="T36" s="540"/>
      <c r="U36" s="540"/>
      <c r="V36" s="540"/>
      <c r="W36" s="540"/>
      <c r="X36" s="540"/>
      <c r="Y36" s="540"/>
      <c r="Z36" s="540"/>
      <c r="AA36" s="539"/>
      <c r="AB36" s="540"/>
      <c r="AC36" s="540"/>
      <c r="AD36" s="540"/>
      <c r="AE36" s="540"/>
      <c r="AF36" s="540"/>
      <c r="AG36" s="540"/>
      <c r="AH36" s="540"/>
      <c r="AI36" s="540"/>
      <c r="AJ36" s="540"/>
      <c r="AK36" s="540"/>
      <c r="AL36" s="543"/>
      <c r="AM36" s="533"/>
      <c r="AN36" s="518"/>
      <c r="AO36" s="518"/>
      <c r="AP36" s="518"/>
      <c r="AQ36" s="518"/>
      <c r="AR36" s="530"/>
      <c r="AS36" s="533"/>
      <c r="AT36" s="518"/>
      <c r="AU36" s="518"/>
      <c r="AV36" s="518"/>
      <c r="AW36" s="518"/>
      <c r="AX36" s="515"/>
      <c r="AY36" s="518"/>
      <c r="AZ36" s="518"/>
      <c r="BA36" s="518"/>
      <c r="BB36" s="518"/>
      <c r="BC36" s="518"/>
      <c r="BD36" s="530"/>
      <c r="BE36" s="533"/>
      <c r="BF36" s="518"/>
      <c r="BG36" s="518"/>
      <c r="BH36" s="518"/>
      <c r="BI36" s="518"/>
      <c r="BJ36" s="530"/>
      <c r="BK36" s="533"/>
      <c r="BL36" s="518"/>
      <c r="BM36" s="518"/>
      <c r="BN36" s="518"/>
      <c r="BO36" s="518"/>
      <c r="BP36" s="530"/>
      <c r="BQ36" s="533"/>
      <c r="BR36" s="518"/>
      <c r="BS36" s="518"/>
      <c r="BT36" s="518"/>
      <c r="BU36" s="518"/>
      <c r="BV36" s="515"/>
      <c r="BW36" s="518"/>
      <c r="BX36" s="518"/>
      <c r="BY36" s="518"/>
      <c r="BZ36" s="518"/>
      <c r="CA36" s="515"/>
      <c r="CB36" s="518"/>
      <c r="CC36" s="518"/>
      <c r="CD36" s="518"/>
      <c r="CE36" s="518"/>
      <c r="CF36" s="515"/>
      <c r="CG36" s="518"/>
      <c r="CH36" s="518"/>
      <c r="CI36" s="518"/>
      <c r="CJ36" s="518"/>
      <c r="CK36" s="515"/>
      <c r="CL36" s="525"/>
      <c r="CM36" s="526"/>
      <c r="CN36" s="526"/>
      <c r="CO36" s="526"/>
      <c r="CP36" s="526"/>
      <c r="CQ36" s="526"/>
      <c r="CR36" s="526"/>
      <c r="CS36" s="526"/>
      <c r="CT36" s="526"/>
      <c r="CU36" s="527"/>
      <c r="CV36" s="28"/>
    </row>
    <row r="37" spans="1:100" ht="11.25" customHeight="1">
      <c r="A37" s="28"/>
      <c r="B37" s="31"/>
      <c r="C37" s="31"/>
      <c r="D37" s="31"/>
      <c r="E37" s="31"/>
      <c r="F37" s="31"/>
      <c r="G37" s="31"/>
      <c r="H37" s="31"/>
      <c r="I37" s="31"/>
      <c r="J37" s="31"/>
      <c r="K37" s="31"/>
      <c r="L37" s="31"/>
      <c r="M37" s="46"/>
      <c r="N37" s="31"/>
      <c r="O37" s="31"/>
      <c r="P37" s="31"/>
      <c r="Q37" s="31"/>
      <c r="R37" s="46"/>
      <c r="S37" s="47"/>
      <c r="T37" s="47"/>
      <c r="U37" s="47"/>
      <c r="V37" s="47"/>
      <c r="W37" s="47"/>
      <c r="X37" s="47"/>
      <c r="Y37" s="47"/>
      <c r="Z37" s="47"/>
      <c r="AA37" s="47"/>
      <c r="AB37" s="47"/>
      <c r="AC37" s="47"/>
      <c r="AD37" s="47"/>
      <c r="AE37" s="47"/>
      <c r="AF37" s="47"/>
      <c r="AG37" s="47"/>
      <c r="AH37" s="47"/>
      <c r="AI37" s="47"/>
      <c r="AJ37" s="47"/>
      <c r="AK37" s="47"/>
      <c r="AL37" s="47"/>
      <c r="AM37" s="48"/>
      <c r="AN37" s="48"/>
      <c r="AO37" s="48"/>
      <c r="AP37" s="48"/>
      <c r="AQ37" s="48"/>
      <c r="AR37" s="46"/>
      <c r="AS37" s="48"/>
      <c r="AT37" s="48"/>
      <c r="AU37" s="48"/>
      <c r="AV37" s="48"/>
      <c r="AW37" s="48"/>
      <c r="AX37" s="46"/>
      <c r="AY37" s="48"/>
      <c r="AZ37" s="48"/>
      <c r="BA37" s="48"/>
      <c r="BB37" s="48"/>
      <c r="BC37" s="48"/>
      <c r="BD37" s="46"/>
      <c r="BE37" s="48"/>
      <c r="BF37" s="48"/>
      <c r="BG37" s="48"/>
      <c r="BH37" s="48"/>
      <c r="BI37" s="48"/>
      <c r="BJ37" s="46"/>
      <c r="BK37" s="48"/>
      <c r="BL37" s="48"/>
      <c r="BM37" s="48"/>
      <c r="BN37" s="48"/>
      <c r="BO37" s="48"/>
      <c r="BP37" s="46"/>
      <c r="BQ37" s="48"/>
      <c r="BR37" s="48"/>
      <c r="BS37" s="48"/>
      <c r="BT37" s="48"/>
      <c r="BU37" s="48"/>
      <c r="BV37" s="46"/>
      <c r="BW37" s="48"/>
      <c r="BX37" s="48"/>
      <c r="BY37" s="48"/>
      <c r="BZ37" s="48"/>
      <c r="CA37" s="46"/>
      <c r="CB37" s="48"/>
      <c r="CC37" s="48"/>
      <c r="CD37" s="48"/>
      <c r="CE37" s="48"/>
      <c r="CF37" s="46"/>
      <c r="CG37" s="48"/>
      <c r="CH37" s="48"/>
      <c r="CI37" s="48"/>
      <c r="CJ37" s="48"/>
      <c r="CK37" s="46"/>
      <c r="CL37" s="46"/>
      <c r="CM37" s="46"/>
      <c r="CN37" s="46"/>
      <c r="CO37" s="46"/>
      <c r="CP37" s="46"/>
      <c r="CQ37" s="46"/>
      <c r="CR37" s="46"/>
      <c r="CS37" s="46"/>
      <c r="CT37" s="46"/>
      <c r="CU37" s="46"/>
      <c r="CV37" s="28"/>
    </row>
    <row r="38" spans="1:100" ht="11.25" customHeight="1">
      <c r="A38" s="28"/>
      <c r="B38" s="28" t="s">
        <v>511</v>
      </c>
      <c r="C38" s="31"/>
      <c r="D38" s="31"/>
      <c r="E38" s="31"/>
      <c r="F38" s="31"/>
      <c r="G38" s="31"/>
      <c r="H38" s="31"/>
      <c r="I38" s="31"/>
      <c r="J38" s="31"/>
      <c r="K38" s="31"/>
      <c r="L38" s="31"/>
      <c r="M38" s="46"/>
      <c r="N38" s="31"/>
      <c r="O38" s="31"/>
      <c r="P38" s="31"/>
      <c r="Q38" s="31"/>
      <c r="R38" s="46"/>
      <c r="S38" s="47"/>
      <c r="T38" s="47"/>
      <c r="U38" s="47"/>
      <c r="V38" s="47"/>
      <c r="W38" s="47"/>
      <c r="X38" s="47"/>
      <c r="Y38" s="47"/>
      <c r="Z38" s="47"/>
      <c r="AA38" s="47"/>
      <c r="AB38" s="47"/>
      <c r="AC38" s="47"/>
      <c r="AD38" s="47"/>
      <c r="AE38" s="47"/>
      <c r="AF38" s="47"/>
      <c r="AG38" s="47"/>
      <c r="AH38" s="47"/>
      <c r="AI38" s="47"/>
      <c r="AJ38" s="47"/>
      <c r="AK38" s="47"/>
      <c r="AL38" s="47"/>
      <c r="AM38" s="48"/>
      <c r="AN38" s="48"/>
      <c r="AO38" s="48"/>
      <c r="AP38" s="48"/>
      <c r="AQ38" s="48"/>
      <c r="AR38" s="46"/>
      <c r="AS38" s="48"/>
      <c r="AT38" s="48"/>
      <c r="AU38" s="48"/>
      <c r="AV38" s="48"/>
      <c r="AW38" s="48"/>
      <c r="AX38" s="46"/>
      <c r="AY38" s="48"/>
      <c r="AZ38" s="48"/>
      <c r="BA38" s="48"/>
      <c r="BB38" s="48"/>
      <c r="BC38" s="48"/>
      <c r="BD38" s="46"/>
      <c r="BE38" s="48"/>
      <c r="BF38" s="48"/>
      <c r="BG38" s="48"/>
      <c r="BH38" s="48"/>
      <c r="BI38" s="48"/>
      <c r="BJ38" s="46"/>
      <c r="BK38" s="48"/>
      <c r="BL38" s="48"/>
      <c r="BM38" s="48"/>
      <c r="BN38" s="48"/>
      <c r="BO38" s="48"/>
      <c r="BP38" s="46"/>
      <c r="BQ38" s="48"/>
      <c r="BR38" s="48"/>
      <c r="BS38" s="48"/>
      <c r="BT38" s="48"/>
      <c r="BU38" s="48"/>
      <c r="BV38" s="46"/>
      <c r="BW38" s="48"/>
      <c r="BX38" s="48"/>
      <c r="BY38" s="48"/>
      <c r="BZ38" s="48"/>
      <c r="CA38" s="46"/>
      <c r="CB38" s="48"/>
      <c r="CC38" s="48"/>
      <c r="CD38" s="48"/>
      <c r="CE38" s="48"/>
      <c r="CF38" s="46"/>
      <c r="CG38" s="48"/>
      <c r="CH38" s="48"/>
      <c r="CI38" s="48"/>
      <c r="CJ38" s="48"/>
      <c r="CK38" s="46"/>
      <c r="CL38" s="46"/>
      <c r="CM38" s="46"/>
      <c r="CN38" s="46"/>
      <c r="CO38" s="46"/>
      <c r="CP38" s="46"/>
      <c r="CQ38" s="46"/>
      <c r="CR38" s="46"/>
      <c r="CS38" s="46"/>
      <c r="CT38" s="46"/>
      <c r="CU38" s="46"/>
      <c r="CV38" s="28"/>
    </row>
    <row r="39" spans="1:100" ht="11.25" customHeight="1">
      <c r="A39" s="28"/>
      <c r="B39" s="28" t="s">
        <v>512</v>
      </c>
      <c r="C39" s="31"/>
      <c r="D39" s="31"/>
      <c r="E39" s="31"/>
      <c r="F39" s="31"/>
      <c r="G39" s="31"/>
      <c r="H39" s="31"/>
      <c r="I39" s="31"/>
      <c r="J39" s="31"/>
      <c r="K39" s="31"/>
      <c r="L39" s="31"/>
      <c r="M39" s="46"/>
      <c r="N39" s="31"/>
      <c r="O39" s="31"/>
      <c r="P39" s="31"/>
      <c r="Q39" s="31"/>
      <c r="R39" s="46"/>
      <c r="S39" s="47"/>
      <c r="T39" s="47"/>
      <c r="U39" s="47"/>
      <c r="V39" s="47"/>
      <c r="W39" s="47"/>
      <c r="X39" s="47"/>
      <c r="Y39" s="47"/>
      <c r="Z39" s="47"/>
      <c r="AA39" s="47"/>
      <c r="AB39" s="47"/>
      <c r="AC39" s="47"/>
      <c r="AD39" s="47"/>
      <c r="AE39" s="47"/>
      <c r="AF39" s="47"/>
      <c r="AG39" s="47"/>
      <c r="AH39" s="47"/>
      <c r="AI39" s="47"/>
      <c r="AJ39" s="47"/>
      <c r="AK39" s="47"/>
      <c r="AL39" s="47"/>
      <c r="AM39" s="48"/>
      <c r="AN39" s="48"/>
      <c r="AO39" s="48"/>
      <c r="AP39" s="48"/>
      <c r="AQ39" s="48"/>
      <c r="AR39" s="46"/>
      <c r="AS39" s="48"/>
      <c r="AT39" s="48"/>
      <c r="AU39" s="48"/>
      <c r="AV39" s="48"/>
      <c r="AW39" s="48"/>
      <c r="AX39" s="46"/>
      <c r="AY39" s="48"/>
      <c r="AZ39" s="48"/>
      <c r="BA39" s="48"/>
      <c r="BB39" s="48"/>
      <c r="BC39" s="48"/>
      <c r="BD39" s="46"/>
      <c r="BE39" s="48"/>
      <c r="BF39" s="48"/>
      <c r="BG39" s="48"/>
      <c r="BH39" s="48"/>
      <c r="BI39" s="48"/>
      <c r="BJ39" s="46"/>
      <c r="BK39" s="48"/>
      <c r="BL39" s="48"/>
      <c r="BM39" s="48"/>
      <c r="BN39" s="48"/>
      <c r="BO39" s="48"/>
      <c r="BP39" s="46"/>
      <c r="BQ39" s="48"/>
      <c r="BR39" s="48"/>
      <c r="BS39" s="48"/>
      <c r="BT39" s="48"/>
      <c r="BU39" s="48"/>
      <c r="BV39" s="46"/>
      <c r="BW39" s="48"/>
      <c r="BX39" s="48"/>
      <c r="BY39" s="48"/>
      <c r="BZ39" s="48"/>
      <c r="CA39" s="46"/>
      <c r="CB39" s="48"/>
      <c r="CC39" s="48"/>
      <c r="CD39" s="48"/>
      <c r="CE39" s="48"/>
      <c r="CF39" s="46"/>
      <c r="CG39" s="48"/>
      <c r="CH39" s="48"/>
      <c r="CI39" s="48"/>
      <c r="CJ39" s="48"/>
      <c r="CK39" s="46"/>
      <c r="CL39" s="46"/>
      <c r="CM39" s="46"/>
      <c r="CN39" s="46"/>
      <c r="CO39" s="46"/>
      <c r="CP39" s="46"/>
      <c r="CQ39" s="46"/>
      <c r="CR39" s="46"/>
      <c r="CS39" s="46"/>
      <c r="CT39" s="46"/>
      <c r="CU39" s="46"/>
      <c r="CV39" s="28"/>
    </row>
    <row r="40" spans="1:100" ht="11.25" customHeight="1">
      <c r="A40" s="28"/>
      <c r="B40" s="28" t="s">
        <v>513</v>
      </c>
      <c r="C40" s="31"/>
      <c r="D40" s="31"/>
      <c r="E40" s="31"/>
      <c r="F40" s="31"/>
      <c r="G40" s="31"/>
      <c r="H40" s="31"/>
      <c r="I40" s="31"/>
      <c r="J40" s="31"/>
      <c r="K40" s="31"/>
      <c r="L40" s="31"/>
      <c r="M40" s="46"/>
      <c r="N40" s="31"/>
      <c r="O40" s="31"/>
      <c r="P40" s="31"/>
      <c r="Q40" s="31"/>
      <c r="R40" s="46"/>
      <c r="S40" s="47"/>
      <c r="T40" s="47"/>
      <c r="U40" s="47"/>
      <c r="V40" s="47"/>
      <c r="W40" s="47"/>
      <c r="X40" s="47"/>
      <c r="Y40" s="47"/>
      <c r="Z40" s="47"/>
      <c r="AA40" s="47"/>
      <c r="AB40" s="47"/>
      <c r="AC40" s="47"/>
      <c r="AD40" s="47"/>
      <c r="AE40" s="47"/>
      <c r="AF40" s="47"/>
      <c r="AG40" s="47"/>
      <c r="AH40" s="47"/>
      <c r="AI40" s="47"/>
      <c r="AJ40" s="47"/>
      <c r="AK40" s="47"/>
      <c r="AL40" s="47"/>
      <c r="AM40" s="48"/>
      <c r="AN40" s="48"/>
      <c r="AO40" s="48"/>
      <c r="AP40" s="48"/>
      <c r="AQ40" s="48"/>
      <c r="AR40" s="46"/>
      <c r="AS40" s="48"/>
      <c r="AT40" s="48"/>
      <c r="AU40" s="48"/>
      <c r="AV40" s="48"/>
      <c r="AW40" s="48"/>
      <c r="AX40" s="46"/>
      <c r="AY40" s="48"/>
      <c r="AZ40" s="48"/>
      <c r="BA40" s="48"/>
      <c r="BB40" s="48"/>
      <c r="BC40" s="48"/>
      <c r="BD40" s="46"/>
      <c r="BE40" s="48"/>
      <c r="BF40" s="48"/>
      <c r="BG40" s="48"/>
      <c r="BH40" s="48"/>
      <c r="BI40" s="48"/>
      <c r="BJ40" s="46"/>
      <c r="BK40" s="48"/>
      <c r="BL40" s="48"/>
      <c r="BM40" s="48"/>
      <c r="BN40" s="48"/>
      <c r="BO40" s="48"/>
      <c r="BP40" s="46"/>
      <c r="BQ40" s="48"/>
      <c r="BR40" s="48"/>
      <c r="BS40" s="48"/>
      <c r="BT40" s="48"/>
      <c r="BU40" s="48"/>
      <c r="BV40" s="46"/>
      <c r="BW40" s="48"/>
      <c r="BX40" s="48"/>
      <c r="BY40" s="48"/>
      <c r="BZ40" s="48"/>
      <c r="CA40" s="46"/>
      <c r="CB40" s="48"/>
      <c r="CC40" s="48"/>
      <c r="CD40" s="48"/>
      <c r="CE40" s="48"/>
      <c r="CF40" s="46"/>
      <c r="CG40" s="48"/>
      <c r="CH40" s="48"/>
      <c r="CI40" s="48"/>
      <c r="CJ40" s="48"/>
      <c r="CK40" s="46"/>
      <c r="CL40" s="46"/>
      <c r="CM40" s="46"/>
      <c r="CN40" s="46"/>
      <c r="CO40" s="46"/>
      <c r="CP40" s="46"/>
      <c r="CQ40" s="46"/>
      <c r="CR40" s="46"/>
      <c r="CS40" s="46"/>
      <c r="CT40" s="46"/>
      <c r="CU40" s="46"/>
      <c r="CV40" s="28"/>
    </row>
    <row r="41" spans="1:100" ht="11.25" customHeight="1">
      <c r="A41" s="28"/>
      <c r="B41" s="31"/>
      <c r="C41" s="31"/>
      <c r="D41" s="31"/>
      <c r="E41" s="31"/>
      <c r="F41" s="31"/>
      <c r="G41" s="31"/>
      <c r="H41" s="31"/>
      <c r="I41" s="31"/>
      <c r="J41" s="31"/>
      <c r="K41" s="31"/>
      <c r="L41" s="31"/>
      <c r="M41" s="46"/>
      <c r="N41" s="31"/>
      <c r="O41" s="31"/>
      <c r="P41" s="31"/>
      <c r="Q41" s="31"/>
      <c r="R41" s="46"/>
      <c r="S41" s="47"/>
      <c r="T41" s="47"/>
      <c r="U41" s="47"/>
      <c r="V41" s="47"/>
      <c r="W41" s="47"/>
      <c r="X41" s="47"/>
      <c r="Y41" s="47"/>
      <c r="Z41" s="47"/>
      <c r="AA41" s="47"/>
      <c r="AB41" s="47"/>
      <c r="AC41" s="47"/>
      <c r="AD41" s="47"/>
      <c r="AE41" s="47"/>
      <c r="AF41" s="47"/>
      <c r="AG41" s="47"/>
      <c r="AH41" s="47"/>
      <c r="AI41" s="47"/>
      <c r="AJ41" s="47"/>
      <c r="AK41" s="47"/>
      <c r="AL41" s="47"/>
      <c r="AM41" s="48"/>
      <c r="AN41" s="48"/>
      <c r="AO41" s="48"/>
      <c r="AP41" s="48"/>
      <c r="AQ41" s="48"/>
      <c r="AR41" s="46"/>
      <c r="AS41" s="48"/>
      <c r="AT41" s="48"/>
      <c r="AU41" s="48"/>
      <c r="AV41" s="48"/>
      <c r="AW41" s="48"/>
      <c r="AX41" s="46"/>
      <c r="AY41" s="48"/>
      <c r="AZ41" s="48"/>
      <c r="BA41" s="48"/>
      <c r="BB41" s="48"/>
      <c r="BC41" s="48"/>
      <c r="BD41" s="46"/>
      <c r="BE41" s="48"/>
      <c r="BF41" s="48"/>
      <c r="BG41" s="48"/>
      <c r="BH41" s="48"/>
      <c r="BI41" s="48"/>
      <c r="BJ41" s="46"/>
      <c r="BK41" s="48"/>
      <c r="BL41" s="48"/>
      <c r="BM41" s="48"/>
      <c r="BN41" s="48"/>
      <c r="BO41" s="48"/>
      <c r="BP41" s="46"/>
      <c r="BQ41" s="48"/>
      <c r="BR41" s="48"/>
      <c r="BS41" s="48"/>
      <c r="BT41" s="48"/>
      <c r="BU41" s="48"/>
      <c r="BV41" s="46"/>
      <c r="BW41" s="48"/>
      <c r="BX41" s="48"/>
      <c r="BY41" s="48"/>
      <c r="BZ41" s="48"/>
      <c r="CA41" s="46"/>
      <c r="CB41" s="48"/>
      <c r="CC41" s="48"/>
      <c r="CD41" s="48"/>
      <c r="CE41" s="48"/>
      <c r="CF41" s="46"/>
      <c r="CG41" s="48"/>
      <c r="CH41" s="48"/>
      <c r="CI41" s="48"/>
      <c r="CJ41" s="48"/>
      <c r="CK41" s="46"/>
      <c r="CL41" s="46"/>
      <c r="CM41" s="46"/>
      <c r="CN41" s="46"/>
      <c r="CO41" s="46"/>
      <c r="CP41" s="46"/>
      <c r="CQ41" s="46"/>
      <c r="CR41" s="46"/>
      <c r="CS41" s="46"/>
      <c r="CT41" s="46"/>
      <c r="CU41" s="46"/>
      <c r="CV41" s="28"/>
    </row>
    <row r="42" spans="1:100" ht="11.25" customHeight="1">
      <c r="A42" s="28"/>
      <c r="B42" s="31"/>
      <c r="C42" s="31"/>
      <c r="D42" s="31"/>
      <c r="E42" s="31"/>
      <c r="F42" s="31"/>
      <c r="G42" s="31"/>
      <c r="H42" s="31"/>
      <c r="I42" s="31"/>
      <c r="J42" s="31"/>
      <c r="K42" s="31"/>
      <c r="L42" s="31"/>
      <c r="M42" s="46"/>
      <c r="N42" s="31"/>
      <c r="O42" s="31"/>
      <c r="P42" s="31"/>
      <c r="Q42" s="31"/>
      <c r="R42" s="46"/>
      <c r="S42" s="47"/>
      <c r="T42" s="47"/>
      <c r="U42" s="47"/>
      <c r="V42" s="47"/>
      <c r="W42" s="47"/>
      <c r="X42" s="47"/>
      <c r="Y42" s="47"/>
      <c r="Z42" s="47"/>
      <c r="AA42" s="47"/>
      <c r="AB42" s="47"/>
      <c r="AC42" s="47"/>
      <c r="AD42" s="47"/>
      <c r="AE42" s="47"/>
      <c r="AF42" s="47"/>
      <c r="AG42" s="47"/>
      <c r="AH42" s="47"/>
      <c r="AI42" s="47"/>
      <c r="AJ42" s="47"/>
      <c r="AK42" s="47"/>
      <c r="AL42" s="47"/>
      <c r="AM42" s="48"/>
      <c r="AN42" s="48"/>
      <c r="AO42" s="48"/>
      <c r="AP42" s="48"/>
      <c r="AQ42" s="48"/>
      <c r="AR42" s="46"/>
      <c r="AS42" s="48"/>
      <c r="AT42" s="48"/>
      <c r="AU42" s="48"/>
      <c r="AV42" s="48"/>
      <c r="AW42" s="48"/>
      <c r="AX42" s="46"/>
      <c r="AY42" s="48"/>
      <c r="AZ42" s="48"/>
      <c r="BA42" s="48"/>
      <c r="BB42" s="48"/>
      <c r="BC42" s="48"/>
      <c r="BD42" s="46"/>
      <c r="BE42" s="48"/>
      <c r="BF42" s="48"/>
      <c r="BG42" s="48"/>
      <c r="BH42" s="48"/>
      <c r="BI42" s="48"/>
      <c r="BJ42" s="46"/>
      <c r="BK42" s="48"/>
      <c r="BL42" s="48"/>
      <c r="BM42" s="48"/>
      <c r="BN42" s="48"/>
      <c r="BO42" s="48"/>
      <c r="BP42" s="46"/>
      <c r="BQ42" s="48"/>
      <c r="BR42" s="48"/>
      <c r="BS42" s="48"/>
      <c r="BT42" s="48"/>
      <c r="BU42" s="48"/>
      <c r="BV42" s="46"/>
      <c r="BW42" s="48"/>
      <c r="BX42" s="48"/>
      <c r="BY42" s="48"/>
      <c r="BZ42" s="48"/>
      <c r="CA42" s="46"/>
      <c r="CB42" s="48"/>
      <c r="CC42" s="48"/>
      <c r="CD42" s="48"/>
      <c r="CE42" s="48"/>
      <c r="CF42" s="46"/>
      <c r="CG42" s="48"/>
      <c r="CH42" s="48"/>
      <c r="CI42" s="48"/>
      <c r="CJ42" s="48"/>
      <c r="CK42" s="46"/>
      <c r="CL42" s="46"/>
      <c r="CM42" s="46"/>
      <c r="CN42" s="46"/>
      <c r="CO42" s="46"/>
      <c r="CP42" s="46"/>
      <c r="CQ42" s="46"/>
      <c r="CR42" s="46"/>
      <c r="CS42" s="46"/>
      <c r="CT42" s="46"/>
      <c r="CU42" s="46"/>
      <c r="CV42" s="28"/>
    </row>
    <row r="43" spans="1:100" ht="11.25" customHeight="1">
      <c r="A43" s="28"/>
      <c r="B43" s="31"/>
      <c r="C43" s="31"/>
      <c r="D43" s="31"/>
      <c r="E43" s="31"/>
      <c r="F43" s="31"/>
      <c r="G43" s="31"/>
      <c r="H43" s="31"/>
      <c r="I43" s="31"/>
      <c r="J43" s="31"/>
      <c r="K43" s="31"/>
      <c r="L43" s="31"/>
      <c r="M43" s="46"/>
      <c r="N43" s="31"/>
      <c r="O43" s="31"/>
      <c r="P43" s="31"/>
      <c r="Q43" s="31"/>
      <c r="R43" s="46"/>
      <c r="S43" s="47"/>
      <c r="T43" s="47"/>
      <c r="U43" s="47"/>
      <c r="V43" s="47"/>
      <c r="W43" s="47"/>
      <c r="X43" s="47"/>
      <c r="Y43" s="47"/>
      <c r="Z43" s="47"/>
      <c r="AA43" s="47"/>
      <c r="AB43" s="47"/>
      <c r="AC43" s="47"/>
      <c r="AD43" s="47"/>
      <c r="AE43" s="47"/>
      <c r="AF43" s="47"/>
      <c r="AG43" s="47"/>
      <c r="AH43" s="47"/>
      <c r="AI43" s="47"/>
      <c r="AJ43" s="47"/>
      <c r="AK43" s="47"/>
      <c r="AL43" s="47"/>
      <c r="AM43" s="48"/>
      <c r="AN43" s="48"/>
      <c r="AO43" s="48"/>
      <c r="AP43" s="48"/>
      <c r="AQ43" s="48"/>
      <c r="AR43" s="46"/>
      <c r="AS43" s="48"/>
      <c r="AT43" s="48"/>
      <c r="AU43" s="48"/>
      <c r="AV43" s="48"/>
      <c r="AW43" s="48"/>
      <c r="AX43" s="46"/>
      <c r="AY43" s="48"/>
      <c r="AZ43" s="48"/>
      <c r="BA43" s="48"/>
      <c r="BB43" s="48"/>
      <c r="BC43" s="48"/>
      <c r="BD43" s="46"/>
      <c r="BE43" s="48"/>
      <c r="BF43" s="48"/>
      <c r="BG43" s="48"/>
      <c r="BH43" s="48"/>
      <c r="BI43" s="48"/>
      <c r="BJ43" s="46"/>
      <c r="BK43" s="48"/>
      <c r="BL43" s="48"/>
      <c r="BM43" s="48"/>
      <c r="BN43" s="48"/>
      <c r="BO43" s="48"/>
      <c r="BP43" s="46"/>
      <c r="BQ43" s="48"/>
      <c r="BR43" s="48"/>
      <c r="BS43" s="48"/>
      <c r="BT43" s="48"/>
      <c r="BU43" s="48"/>
      <c r="BV43" s="46"/>
      <c r="BW43" s="48"/>
      <c r="BX43" s="48"/>
      <c r="BY43" s="48"/>
      <c r="BZ43" s="48"/>
      <c r="CA43" s="46"/>
      <c r="CB43" s="48"/>
      <c r="CC43" s="48"/>
      <c r="CD43" s="48"/>
      <c r="CE43" s="48"/>
      <c r="CF43" s="46"/>
      <c r="CG43" s="48"/>
      <c r="CH43" s="48"/>
      <c r="CI43" s="48"/>
      <c r="CJ43" s="48"/>
      <c r="CK43" s="46"/>
      <c r="CL43" s="46"/>
      <c r="CM43" s="46"/>
      <c r="CN43" s="46"/>
      <c r="CO43" s="46"/>
      <c r="CP43" s="46"/>
      <c r="CQ43" s="46"/>
      <c r="CR43" s="46"/>
      <c r="CS43" s="46"/>
      <c r="CT43" s="46"/>
      <c r="CU43" s="46"/>
      <c r="CV43" s="28"/>
    </row>
    <row r="44" spans="1:100" ht="11.25" customHeight="1">
      <c r="A44" s="28"/>
      <c r="B44" s="31"/>
      <c r="C44" s="31"/>
      <c r="D44" s="31"/>
      <c r="E44" s="31"/>
      <c r="F44" s="31"/>
      <c r="G44" s="31"/>
      <c r="H44" s="31"/>
      <c r="I44" s="31"/>
      <c r="J44" s="31"/>
      <c r="K44" s="31"/>
      <c r="L44" s="31"/>
      <c r="M44" s="46"/>
      <c r="N44" s="31"/>
      <c r="O44" s="31"/>
      <c r="P44" s="31"/>
      <c r="Q44" s="31"/>
      <c r="R44" s="46"/>
      <c r="S44" s="47"/>
      <c r="T44" s="47"/>
      <c r="U44" s="47"/>
      <c r="V44" s="47"/>
      <c r="W44" s="47"/>
      <c r="X44" s="47"/>
      <c r="Y44" s="47"/>
      <c r="Z44" s="47"/>
      <c r="AA44" s="47"/>
      <c r="AB44" s="47"/>
      <c r="AC44" s="47"/>
      <c r="AD44" s="47"/>
      <c r="AE44" s="47"/>
      <c r="AF44" s="47"/>
      <c r="AG44" s="47"/>
      <c r="AH44" s="47"/>
      <c r="AI44" s="47"/>
      <c r="AJ44" s="47"/>
      <c r="AK44" s="47"/>
      <c r="AL44" s="47"/>
      <c r="AM44" s="48"/>
      <c r="AN44" s="48"/>
      <c r="AO44" s="48"/>
      <c r="AP44" s="48"/>
      <c r="AQ44" s="48"/>
      <c r="AR44" s="46"/>
      <c r="AS44" s="48"/>
      <c r="AT44" s="48"/>
      <c r="AU44" s="48"/>
      <c r="AV44" s="48"/>
      <c r="AW44" s="48"/>
      <c r="AX44" s="46"/>
      <c r="AY44" s="48"/>
      <c r="AZ44" s="48"/>
      <c r="BA44" s="48"/>
      <c r="BB44" s="48"/>
      <c r="BC44" s="48"/>
      <c r="BD44" s="46"/>
      <c r="BE44" s="48"/>
      <c r="BF44" s="48"/>
      <c r="BG44" s="48"/>
      <c r="BH44" s="48"/>
      <c r="BI44" s="48"/>
      <c r="BJ44" s="46"/>
      <c r="BK44" s="48"/>
      <c r="BL44" s="48"/>
      <c r="BM44" s="48"/>
      <c r="BN44" s="48"/>
      <c r="BO44" s="48"/>
      <c r="BP44" s="46"/>
      <c r="BQ44" s="48"/>
      <c r="BR44" s="48"/>
      <c r="BS44" s="48"/>
      <c r="BT44" s="48"/>
      <c r="BU44" s="48"/>
      <c r="BV44" s="46"/>
      <c r="BW44" s="48"/>
      <c r="BX44" s="48"/>
      <c r="BY44" s="48"/>
      <c r="BZ44" s="48"/>
      <c r="CA44" s="46"/>
      <c r="CB44" s="48"/>
      <c r="CC44" s="48"/>
      <c r="CD44" s="48"/>
      <c r="CE44" s="48"/>
      <c r="CF44" s="46"/>
      <c r="CG44" s="48"/>
      <c r="CH44" s="48"/>
      <c r="CI44" s="48"/>
      <c r="CJ44" s="48"/>
      <c r="CK44" s="46"/>
      <c r="CL44" s="46"/>
      <c r="CM44" s="46"/>
      <c r="CN44" s="46"/>
      <c r="CO44" s="46"/>
      <c r="CP44" s="46"/>
      <c r="CQ44" s="46"/>
      <c r="CR44" s="46"/>
      <c r="CS44" s="46"/>
      <c r="CT44" s="46"/>
      <c r="CU44" s="46"/>
      <c r="CV44" s="28"/>
    </row>
    <row r="45" spans="1:100" ht="11.25" customHeight="1">
      <c r="A45" s="28"/>
      <c r="B45" s="31"/>
      <c r="C45" s="31"/>
      <c r="D45" s="31"/>
      <c r="E45" s="31"/>
      <c r="F45" s="31"/>
      <c r="G45" s="31"/>
      <c r="H45" s="31"/>
      <c r="I45" s="31"/>
      <c r="J45" s="31"/>
      <c r="K45" s="31"/>
      <c r="L45" s="31"/>
      <c r="M45" s="46"/>
      <c r="N45" s="31"/>
      <c r="O45" s="31"/>
      <c r="P45" s="31"/>
      <c r="Q45" s="31"/>
      <c r="R45" s="46"/>
      <c r="S45" s="47"/>
      <c r="T45" s="47"/>
      <c r="U45" s="47"/>
      <c r="V45" s="47"/>
      <c r="W45" s="47"/>
      <c r="X45" s="47"/>
      <c r="Y45" s="47"/>
      <c r="Z45" s="47"/>
      <c r="AA45" s="47"/>
      <c r="AB45" s="47"/>
      <c r="AC45" s="47"/>
      <c r="AD45" s="47"/>
      <c r="AE45" s="47"/>
      <c r="AF45" s="47"/>
      <c r="AG45" s="47"/>
      <c r="AH45" s="47"/>
      <c r="AI45" s="47"/>
      <c r="AJ45" s="47"/>
      <c r="AK45" s="47"/>
      <c r="AL45" s="47"/>
      <c r="AM45" s="48"/>
      <c r="AN45" s="48"/>
      <c r="AO45" s="48"/>
      <c r="AP45" s="48"/>
      <c r="AQ45" s="48"/>
      <c r="AR45" s="46"/>
      <c r="AS45" s="48"/>
      <c r="AT45" s="48"/>
      <c r="AU45" s="48"/>
      <c r="AV45" s="48"/>
      <c r="AW45" s="48"/>
      <c r="AX45" s="46"/>
      <c r="AY45" s="48"/>
      <c r="AZ45" s="48"/>
      <c r="BA45" s="48"/>
      <c r="BB45" s="48"/>
      <c r="BC45" s="48"/>
      <c r="BD45" s="46"/>
      <c r="BE45" s="48"/>
      <c r="BF45" s="48"/>
      <c r="BG45" s="48"/>
      <c r="BH45" s="48"/>
      <c r="BI45" s="48"/>
      <c r="BJ45" s="46"/>
      <c r="BK45" s="48"/>
      <c r="BL45" s="48"/>
      <c r="BM45" s="48"/>
      <c r="BN45" s="48"/>
      <c r="BO45" s="48"/>
      <c r="BP45" s="46"/>
      <c r="BQ45" s="48"/>
      <c r="BR45" s="48"/>
      <c r="BS45" s="48"/>
      <c r="BT45" s="48"/>
      <c r="BU45" s="48"/>
      <c r="BV45" s="46"/>
      <c r="BW45" s="48"/>
      <c r="BX45" s="48"/>
      <c r="BY45" s="48"/>
      <c r="BZ45" s="48"/>
      <c r="CA45" s="46"/>
      <c r="CB45" s="48"/>
      <c r="CC45" s="48"/>
      <c r="CD45" s="48"/>
      <c r="CE45" s="48"/>
      <c r="CF45" s="46"/>
      <c r="CG45" s="48"/>
      <c r="CH45" s="48"/>
      <c r="CI45" s="48"/>
      <c r="CJ45" s="48"/>
      <c r="CK45" s="46"/>
      <c r="CL45" s="46"/>
      <c r="CM45" s="46"/>
      <c r="CN45" s="46"/>
      <c r="CO45" s="46"/>
      <c r="CP45" s="46"/>
      <c r="CQ45" s="46"/>
      <c r="CR45" s="46"/>
      <c r="CS45" s="46"/>
      <c r="CT45" s="46"/>
      <c r="CU45" s="46"/>
      <c r="CV45" s="28"/>
    </row>
    <row r="46" spans="1:100" ht="11.25" customHeight="1">
      <c r="A46" s="28"/>
      <c r="B46" s="31"/>
      <c r="C46" s="31"/>
      <c r="D46" s="31"/>
      <c r="E46" s="31"/>
      <c r="F46" s="31"/>
      <c r="G46" s="31"/>
      <c r="H46" s="31"/>
      <c r="I46" s="31"/>
      <c r="J46" s="31"/>
      <c r="K46" s="31"/>
      <c r="L46" s="31"/>
      <c r="M46" s="46"/>
      <c r="N46" s="31"/>
      <c r="O46" s="31"/>
      <c r="P46" s="31"/>
      <c r="Q46" s="31"/>
      <c r="R46" s="46"/>
      <c r="S46" s="47"/>
      <c r="T46" s="47"/>
      <c r="U46" s="47"/>
      <c r="V46" s="47"/>
      <c r="W46" s="47"/>
      <c r="X46" s="47"/>
      <c r="Y46" s="47"/>
      <c r="Z46" s="47"/>
      <c r="AA46" s="47"/>
      <c r="AB46" s="47"/>
      <c r="AC46" s="47"/>
      <c r="AD46" s="47"/>
      <c r="AE46" s="47"/>
      <c r="AF46" s="47"/>
      <c r="AG46" s="47"/>
      <c r="AH46" s="47"/>
      <c r="AI46" s="47"/>
      <c r="AJ46" s="47"/>
      <c r="AK46" s="47"/>
      <c r="AL46" s="47"/>
      <c r="AM46" s="48"/>
      <c r="AN46" s="48"/>
      <c r="AO46" s="48"/>
      <c r="AP46" s="48"/>
      <c r="AQ46" s="48"/>
      <c r="AR46" s="46"/>
      <c r="AS46" s="48"/>
      <c r="AT46" s="48"/>
      <c r="AU46" s="48"/>
      <c r="AV46" s="48"/>
      <c r="AW46" s="48"/>
      <c r="AX46" s="46"/>
      <c r="AY46" s="48"/>
      <c r="AZ46" s="48"/>
      <c r="BA46" s="48"/>
      <c r="BB46" s="48"/>
      <c r="BC46" s="48"/>
      <c r="BD46" s="46"/>
      <c r="BE46" s="48"/>
      <c r="BF46" s="48"/>
      <c r="BG46" s="48"/>
      <c r="BH46" s="48"/>
      <c r="BI46" s="48"/>
      <c r="BJ46" s="46"/>
      <c r="BK46" s="48"/>
      <c r="BL46" s="48"/>
      <c r="BM46" s="48"/>
      <c r="BN46" s="48"/>
      <c r="BO46" s="48"/>
      <c r="BP46" s="46"/>
      <c r="BQ46" s="48"/>
      <c r="BR46" s="48"/>
      <c r="BS46" s="48"/>
      <c r="BT46" s="48"/>
      <c r="BU46" s="48"/>
      <c r="BV46" s="46"/>
      <c r="BW46" s="48"/>
      <c r="BX46" s="48"/>
      <c r="BY46" s="48"/>
      <c r="BZ46" s="48"/>
      <c r="CA46" s="46"/>
      <c r="CB46" s="48"/>
      <c r="CC46" s="48"/>
      <c r="CD46" s="48"/>
      <c r="CE46" s="48"/>
      <c r="CF46" s="46"/>
      <c r="CG46" s="48"/>
      <c r="CH46" s="48"/>
      <c r="CI46" s="48"/>
      <c r="CJ46" s="48"/>
      <c r="CK46" s="46"/>
      <c r="CL46" s="46"/>
      <c r="CM46" s="46"/>
      <c r="CN46" s="46"/>
      <c r="CO46" s="46"/>
      <c r="CP46" s="46"/>
      <c r="CQ46" s="46"/>
      <c r="CR46" s="46"/>
      <c r="CS46" s="46"/>
      <c r="CT46" s="46"/>
      <c r="CU46" s="46"/>
      <c r="CV46" s="28"/>
    </row>
    <row r="47" spans="1:100" ht="11.2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row>
    <row r="48" spans="1:100" ht="11.2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row>
    <row r="49" spans="1:100" ht="11.2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row>
    <row r="50" spans="1:100" ht="11.2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row>
    <row r="51" spans="1:100" ht="13.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row>
    <row r="52" ht="11.25" customHeight="1"/>
    <row r="53" ht="11.25" customHeight="1"/>
    <row r="54" ht="11.25" customHeight="1"/>
    <row r="55" ht="13.5" customHeight="1"/>
    <row r="56" ht="14.25" customHeight="1"/>
  </sheetData>
  <sheetProtection/>
  <mergeCells count="279">
    <mergeCell ref="B1:AS2"/>
    <mergeCell ref="B4:H6"/>
    <mergeCell ref="I4:M6"/>
    <mergeCell ref="N4:R6"/>
    <mergeCell ref="S4:Z6"/>
    <mergeCell ref="AA4:AL6"/>
    <mergeCell ref="AM4:BV4"/>
    <mergeCell ref="BE6:BJ6"/>
    <mergeCell ref="BK6:BP6"/>
    <mergeCell ref="BW4:CK4"/>
    <mergeCell ref="CL4:CU6"/>
    <mergeCell ref="AM5:AR6"/>
    <mergeCell ref="AS5:BP5"/>
    <mergeCell ref="BQ5:BV6"/>
    <mergeCell ref="BW5:CA6"/>
    <mergeCell ref="CB5:CF6"/>
    <mergeCell ref="CG5:CK6"/>
    <mergeCell ref="AS6:AX6"/>
    <mergeCell ref="AY6:BD6"/>
    <mergeCell ref="B7:H9"/>
    <mergeCell ref="I7:L9"/>
    <mergeCell ref="M7:M9"/>
    <mergeCell ref="N7:Q9"/>
    <mergeCell ref="R7:R9"/>
    <mergeCell ref="S7:Z9"/>
    <mergeCell ref="AA7:AL9"/>
    <mergeCell ref="AM7:AQ9"/>
    <mergeCell ref="AR7:AR9"/>
    <mergeCell ref="AS7:AW9"/>
    <mergeCell ref="AX7:AX9"/>
    <mergeCell ref="AY7:BC9"/>
    <mergeCell ref="BD7:BD9"/>
    <mergeCell ref="BE7:BI9"/>
    <mergeCell ref="BJ7:BJ9"/>
    <mergeCell ref="BK7:BO9"/>
    <mergeCell ref="BP7:BP9"/>
    <mergeCell ref="BQ7:BU9"/>
    <mergeCell ref="BV7:BV9"/>
    <mergeCell ref="BW7:BZ9"/>
    <mergeCell ref="CA7:CA9"/>
    <mergeCell ref="CB7:CE9"/>
    <mergeCell ref="CF7:CF9"/>
    <mergeCell ref="CG7:CJ9"/>
    <mergeCell ref="CK7:CK9"/>
    <mergeCell ref="CL7:CU9"/>
    <mergeCell ref="B10:H12"/>
    <mergeCell ref="I10:L12"/>
    <mergeCell ref="M10:M12"/>
    <mergeCell ref="N10:Q12"/>
    <mergeCell ref="R10:R12"/>
    <mergeCell ref="S10:Z12"/>
    <mergeCell ref="AA10:AL12"/>
    <mergeCell ref="AM10:AQ12"/>
    <mergeCell ref="AR10:AR12"/>
    <mergeCell ref="AS10:AW12"/>
    <mergeCell ref="AX10:AX12"/>
    <mergeCell ref="AY10:BC12"/>
    <mergeCell ref="BD10:BD12"/>
    <mergeCell ref="BE10:BI12"/>
    <mergeCell ref="BJ10:BJ12"/>
    <mergeCell ref="BK10:BO12"/>
    <mergeCell ref="BP10:BP12"/>
    <mergeCell ref="BQ10:BU12"/>
    <mergeCell ref="BV10:BV12"/>
    <mergeCell ref="BW10:BZ12"/>
    <mergeCell ref="CA10:CA12"/>
    <mergeCell ref="CB10:CE12"/>
    <mergeCell ref="CF10:CF12"/>
    <mergeCell ref="CG10:CJ12"/>
    <mergeCell ref="CK10:CK12"/>
    <mergeCell ref="CL10:CU12"/>
    <mergeCell ref="B13:H15"/>
    <mergeCell ref="I13:L15"/>
    <mergeCell ref="M13:M15"/>
    <mergeCell ref="N13:Q15"/>
    <mergeCell ref="R13:R15"/>
    <mergeCell ref="S13:Z15"/>
    <mergeCell ref="AA13:AL15"/>
    <mergeCell ref="AM13:AQ15"/>
    <mergeCell ref="AR13:AR15"/>
    <mergeCell ref="AS13:AW15"/>
    <mergeCell ref="AX13:AX15"/>
    <mergeCell ref="AY13:BC15"/>
    <mergeCell ref="BD13:BD15"/>
    <mergeCell ref="BE13:BI15"/>
    <mergeCell ref="BJ13:BJ15"/>
    <mergeCell ref="BK13:BO15"/>
    <mergeCell ref="BP13:BP15"/>
    <mergeCell ref="BQ13:BU15"/>
    <mergeCell ref="BV13:BV15"/>
    <mergeCell ref="BW13:BZ15"/>
    <mergeCell ref="CA13:CA15"/>
    <mergeCell ref="CB13:CE15"/>
    <mergeCell ref="CF13:CF15"/>
    <mergeCell ref="CG13:CJ15"/>
    <mergeCell ref="CK13:CK15"/>
    <mergeCell ref="CL13:CU15"/>
    <mergeCell ref="B16:H18"/>
    <mergeCell ref="I16:L18"/>
    <mergeCell ref="M16:M18"/>
    <mergeCell ref="N16:Q18"/>
    <mergeCell ref="R16:R18"/>
    <mergeCell ref="S16:Z18"/>
    <mergeCell ref="AA16:AL18"/>
    <mergeCell ref="AM16:AQ18"/>
    <mergeCell ref="AR16:AR18"/>
    <mergeCell ref="AS16:AW18"/>
    <mergeCell ref="AX16:AX18"/>
    <mergeCell ref="AY16:BC18"/>
    <mergeCell ref="BD16:BD18"/>
    <mergeCell ref="BE16:BI18"/>
    <mergeCell ref="BJ16:BJ18"/>
    <mergeCell ref="BK16:BO18"/>
    <mergeCell ref="BP16:BP18"/>
    <mergeCell ref="BQ16:BU18"/>
    <mergeCell ref="BV16:BV18"/>
    <mergeCell ref="BW16:BZ18"/>
    <mergeCell ref="CA16:CA18"/>
    <mergeCell ref="CB16:CE18"/>
    <mergeCell ref="CF16:CF18"/>
    <mergeCell ref="CG16:CJ18"/>
    <mergeCell ref="CK16:CK18"/>
    <mergeCell ref="CL16:CU18"/>
    <mergeCell ref="B19:H21"/>
    <mergeCell ref="I19:L21"/>
    <mergeCell ref="M19:M21"/>
    <mergeCell ref="N19:Q21"/>
    <mergeCell ref="R19:R21"/>
    <mergeCell ref="S19:Z21"/>
    <mergeCell ref="AA19:AL21"/>
    <mergeCell ref="AM19:AQ21"/>
    <mergeCell ref="AR19:AR21"/>
    <mergeCell ref="AS19:AW21"/>
    <mergeCell ref="AX19:AX21"/>
    <mergeCell ref="AY19:BC21"/>
    <mergeCell ref="BD19:BD21"/>
    <mergeCell ref="BE19:BI21"/>
    <mergeCell ref="BJ19:BJ21"/>
    <mergeCell ref="BK19:BO21"/>
    <mergeCell ref="BP19:BP21"/>
    <mergeCell ref="BQ19:BU21"/>
    <mergeCell ref="BV19:BV21"/>
    <mergeCell ref="BW19:BZ21"/>
    <mergeCell ref="CA19:CA21"/>
    <mergeCell ref="CB19:CE21"/>
    <mergeCell ref="CF19:CF21"/>
    <mergeCell ref="CG19:CJ21"/>
    <mergeCell ref="CK19:CK21"/>
    <mergeCell ref="CL19:CU21"/>
    <mergeCell ref="B22:H24"/>
    <mergeCell ref="I22:L24"/>
    <mergeCell ref="M22:M24"/>
    <mergeCell ref="N22:Q24"/>
    <mergeCell ref="R22:R24"/>
    <mergeCell ref="S22:Z24"/>
    <mergeCell ref="AA22:AL24"/>
    <mergeCell ref="AM22:AQ24"/>
    <mergeCell ref="AR22:AR24"/>
    <mergeCell ref="AS22:AW24"/>
    <mergeCell ref="AX22:AX24"/>
    <mergeCell ref="AY22:BC24"/>
    <mergeCell ref="BD22:BD24"/>
    <mergeCell ref="BE22:BI24"/>
    <mergeCell ref="BJ22:BJ24"/>
    <mergeCell ref="BK22:BO24"/>
    <mergeCell ref="BP22:BP24"/>
    <mergeCell ref="BQ22:BU24"/>
    <mergeCell ref="BV22:BV24"/>
    <mergeCell ref="BW22:BZ24"/>
    <mergeCell ref="CA22:CA24"/>
    <mergeCell ref="CB22:CE24"/>
    <mergeCell ref="CF22:CF24"/>
    <mergeCell ref="CG22:CJ24"/>
    <mergeCell ref="CK22:CK24"/>
    <mergeCell ref="CL22:CU24"/>
    <mergeCell ref="B25:H27"/>
    <mergeCell ref="I25:L27"/>
    <mergeCell ref="M25:M27"/>
    <mergeCell ref="N25:Q27"/>
    <mergeCell ref="R25:R27"/>
    <mergeCell ref="S25:Z27"/>
    <mergeCell ref="AA25:AL27"/>
    <mergeCell ref="AM25:AQ27"/>
    <mergeCell ref="AR25:AR27"/>
    <mergeCell ref="AS25:AW27"/>
    <mergeCell ref="AX25:AX27"/>
    <mergeCell ref="AY25:BC27"/>
    <mergeCell ref="BD25:BD27"/>
    <mergeCell ref="BE25:BI27"/>
    <mergeCell ref="BJ25:BJ27"/>
    <mergeCell ref="BK25:BO27"/>
    <mergeCell ref="BP25:BP27"/>
    <mergeCell ref="BQ25:BU27"/>
    <mergeCell ref="BV25:BV27"/>
    <mergeCell ref="BW25:BZ27"/>
    <mergeCell ref="CA25:CA27"/>
    <mergeCell ref="CB25:CE27"/>
    <mergeCell ref="CF25:CF27"/>
    <mergeCell ref="CG25:CJ27"/>
    <mergeCell ref="CK25:CK27"/>
    <mergeCell ref="CL25:CU27"/>
    <mergeCell ref="B28:H30"/>
    <mergeCell ref="I28:L30"/>
    <mergeCell ref="M28:M30"/>
    <mergeCell ref="N28:Q30"/>
    <mergeCell ref="R28:R30"/>
    <mergeCell ref="S28:Z30"/>
    <mergeCell ref="AA28:AL30"/>
    <mergeCell ref="AM28:AQ30"/>
    <mergeCell ref="AR28:AR30"/>
    <mergeCell ref="AS28:AW30"/>
    <mergeCell ref="AX28:AX30"/>
    <mergeCell ref="AY28:BC30"/>
    <mergeCell ref="BD28:BD30"/>
    <mergeCell ref="BE28:BI30"/>
    <mergeCell ref="BJ28:BJ30"/>
    <mergeCell ref="BK28:BO30"/>
    <mergeCell ref="BP28:BP30"/>
    <mergeCell ref="BQ28:BU30"/>
    <mergeCell ref="BV28:BV30"/>
    <mergeCell ref="BW28:BZ30"/>
    <mergeCell ref="CA28:CA30"/>
    <mergeCell ref="CB28:CE30"/>
    <mergeCell ref="CF28:CF30"/>
    <mergeCell ref="CG28:CJ30"/>
    <mergeCell ref="CK28:CK30"/>
    <mergeCell ref="CL28:CU30"/>
    <mergeCell ref="B31:H33"/>
    <mergeCell ref="I31:L33"/>
    <mergeCell ref="M31:M33"/>
    <mergeCell ref="N31:Q33"/>
    <mergeCell ref="R31:R33"/>
    <mergeCell ref="S31:Z33"/>
    <mergeCell ref="AA31:AL33"/>
    <mergeCell ref="AM31:AQ33"/>
    <mergeCell ref="AR31:AR33"/>
    <mergeCell ref="AS31:AW33"/>
    <mergeCell ref="AX31:AX33"/>
    <mergeCell ref="AY31:BC33"/>
    <mergeCell ref="BD31:BD33"/>
    <mergeCell ref="BE31:BI33"/>
    <mergeCell ref="BJ31:BJ33"/>
    <mergeCell ref="BK31:BO33"/>
    <mergeCell ref="BP31:BP33"/>
    <mergeCell ref="BQ31:BU33"/>
    <mergeCell ref="BV31:BV33"/>
    <mergeCell ref="BW31:BZ33"/>
    <mergeCell ref="CA31:CA33"/>
    <mergeCell ref="CB31:CE33"/>
    <mergeCell ref="CF31:CF33"/>
    <mergeCell ref="CG31:CJ33"/>
    <mergeCell ref="CK31:CK33"/>
    <mergeCell ref="CL31:CU33"/>
    <mergeCell ref="B34:H36"/>
    <mergeCell ref="I34:L36"/>
    <mergeCell ref="M34:M36"/>
    <mergeCell ref="N34:Q36"/>
    <mergeCell ref="R34:R36"/>
    <mergeCell ref="S34:Z36"/>
    <mergeCell ref="AA34:AL36"/>
    <mergeCell ref="AM34:AQ36"/>
    <mergeCell ref="AR34:AR36"/>
    <mergeCell ref="AS34:AW36"/>
    <mergeCell ref="AX34:AX36"/>
    <mergeCell ref="AY34:BC36"/>
    <mergeCell ref="BD34:BD36"/>
    <mergeCell ref="BE34:BI36"/>
    <mergeCell ref="BJ34:BJ36"/>
    <mergeCell ref="BK34:BO36"/>
    <mergeCell ref="BP34:BP36"/>
    <mergeCell ref="BQ34:BU36"/>
    <mergeCell ref="BV34:BV36"/>
    <mergeCell ref="BW34:BZ36"/>
    <mergeCell ref="CA34:CA36"/>
    <mergeCell ref="CB34:CE36"/>
    <mergeCell ref="CF34:CF36"/>
    <mergeCell ref="CG34:CJ36"/>
    <mergeCell ref="CK34:CK36"/>
    <mergeCell ref="CL34:CU36"/>
  </mergeCells>
  <printOptions/>
  <pageMargins left="0.1968503937007874" right="0.1968503937007874" top="0.3937007874015748" bottom="0.1968503937007874" header="0.5118110236220472" footer="0.1968503937007874"/>
  <pageSetup horizontalDpi="600" verticalDpi="600" orientation="landscape" paperSize="9" r:id="rId1"/>
  <headerFooter>
    <oddFooter>&amp;R6</oddFooter>
  </headerFooter>
</worksheet>
</file>

<file path=xl/worksheets/sheet7.xml><?xml version="1.0" encoding="utf-8"?>
<worksheet xmlns="http://schemas.openxmlformats.org/spreadsheetml/2006/main" xmlns:r="http://schemas.openxmlformats.org/officeDocument/2006/relationships">
  <dimension ref="A1:AZ106"/>
  <sheetViews>
    <sheetView view="pageBreakPreview" zoomScaleSheetLayoutView="100" zoomScalePageLayoutView="0" workbookViewId="0" topLeftCell="A1">
      <selection activeCell="A1" sqref="A1:X2"/>
    </sheetView>
  </sheetViews>
  <sheetFormatPr defaultColWidth="1.875" defaultRowHeight="13.5"/>
  <cols>
    <col min="1" max="16384" width="1.875" style="8" customWidth="1"/>
  </cols>
  <sheetData>
    <row r="1" spans="1:50" s="6" customFormat="1" ht="11.25" customHeight="1">
      <c r="A1" s="232" t="s">
        <v>488</v>
      </c>
      <c r="B1" s="232"/>
      <c r="C1" s="232"/>
      <c r="D1" s="232"/>
      <c r="E1" s="232"/>
      <c r="F1" s="232"/>
      <c r="G1" s="232"/>
      <c r="H1" s="232"/>
      <c r="I1" s="232"/>
      <c r="J1" s="232"/>
      <c r="K1" s="232"/>
      <c r="L1" s="232"/>
      <c r="M1" s="232"/>
      <c r="N1" s="232"/>
      <c r="O1" s="232"/>
      <c r="P1" s="232"/>
      <c r="Q1" s="232"/>
      <c r="R1" s="232"/>
      <c r="S1" s="232"/>
      <c r="T1" s="232"/>
      <c r="U1" s="232"/>
      <c r="V1" s="232"/>
      <c r="W1" s="232"/>
      <c r="X1" s="232"/>
      <c r="Y1" s="25"/>
      <c r="Z1" s="25"/>
      <c r="AA1" s="25"/>
      <c r="AB1" s="25"/>
      <c r="AC1" s="25"/>
      <c r="AD1" s="25"/>
      <c r="AE1" s="25"/>
      <c r="AF1" s="25"/>
      <c r="AG1" s="25"/>
      <c r="AH1" s="51"/>
      <c r="AI1" s="51"/>
      <c r="AJ1" s="51"/>
      <c r="AK1" s="51"/>
      <c r="AL1" s="51"/>
      <c r="AM1" s="51"/>
      <c r="AN1" s="51"/>
      <c r="AO1" s="51"/>
      <c r="AP1" s="51"/>
      <c r="AQ1" s="51"/>
      <c r="AR1" s="51"/>
      <c r="AS1" s="51"/>
      <c r="AT1" s="51"/>
      <c r="AU1" s="51"/>
      <c r="AV1" s="51"/>
      <c r="AW1" s="51"/>
      <c r="AX1" s="51"/>
    </row>
    <row r="2" spans="1:50" s="6" customFormat="1" ht="11.25" customHeight="1">
      <c r="A2" s="232"/>
      <c r="B2" s="232"/>
      <c r="C2" s="232"/>
      <c r="D2" s="232"/>
      <c r="E2" s="232"/>
      <c r="F2" s="232"/>
      <c r="G2" s="232"/>
      <c r="H2" s="232"/>
      <c r="I2" s="232"/>
      <c r="J2" s="232"/>
      <c r="K2" s="232"/>
      <c r="L2" s="232"/>
      <c r="M2" s="232"/>
      <c r="N2" s="232"/>
      <c r="O2" s="232"/>
      <c r="P2" s="232"/>
      <c r="Q2" s="232"/>
      <c r="R2" s="232"/>
      <c r="S2" s="232"/>
      <c r="T2" s="232"/>
      <c r="U2" s="232"/>
      <c r="V2" s="232"/>
      <c r="W2" s="232"/>
      <c r="X2" s="232"/>
      <c r="Y2" s="25"/>
      <c r="Z2" s="25"/>
      <c r="AA2" s="25"/>
      <c r="AB2" s="25"/>
      <c r="AC2" s="25"/>
      <c r="AD2" s="25"/>
      <c r="AE2" s="25"/>
      <c r="AF2" s="25"/>
      <c r="AG2" s="25"/>
      <c r="AH2" s="51"/>
      <c r="AI2" s="120"/>
      <c r="AJ2" s="51" t="s">
        <v>679</v>
      </c>
      <c r="AK2" s="549" t="s">
        <v>680</v>
      </c>
      <c r="AL2" s="549"/>
      <c r="AM2" s="549"/>
      <c r="AN2" s="549"/>
      <c r="AO2" s="549"/>
      <c r="AP2" s="549"/>
      <c r="AQ2" s="549"/>
      <c r="AR2" s="549"/>
      <c r="AS2" s="549"/>
      <c r="AT2" s="549"/>
      <c r="AU2" s="549"/>
      <c r="AV2" s="549"/>
      <c r="AW2" s="51" t="s">
        <v>346</v>
      </c>
      <c r="AX2" s="51"/>
    </row>
    <row r="3" spans="1:50" ht="11.25" customHeight="1">
      <c r="A3" s="32"/>
      <c r="B3" s="387" t="s">
        <v>269</v>
      </c>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54"/>
      <c r="AI3" s="54"/>
      <c r="AJ3" s="54"/>
      <c r="AK3" s="54"/>
      <c r="AL3" s="54"/>
      <c r="AM3" s="54"/>
      <c r="AN3" s="54"/>
      <c r="AO3" s="54"/>
      <c r="AP3" s="54"/>
      <c r="AQ3" s="54"/>
      <c r="AR3" s="54"/>
      <c r="AS3" s="54"/>
      <c r="AT3" s="54"/>
      <c r="AU3" s="54"/>
      <c r="AV3" s="54"/>
      <c r="AW3" s="54"/>
      <c r="AX3" s="50"/>
    </row>
    <row r="4" spans="1:50" ht="11.25" customHeight="1">
      <c r="A4" s="32"/>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54"/>
      <c r="AI4" s="54"/>
      <c r="AJ4" s="54"/>
      <c r="AK4" s="54"/>
      <c r="AL4" s="54"/>
      <c r="AM4" s="54"/>
      <c r="AN4" s="54"/>
      <c r="AO4" s="54"/>
      <c r="AP4" s="54"/>
      <c r="AQ4" s="54"/>
      <c r="AR4" s="54"/>
      <c r="AS4" s="54"/>
      <c r="AT4" s="54"/>
      <c r="AU4" s="54"/>
      <c r="AV4" s="54"/>
      <c r="AW4" s="54"/>
      <c r="AX4" s="54"/>
    </row>
    <row r="5" spans="1:50" ht="11.25" customHeight="1">
      <c r="A5" s="32"/>
      <c r="B5" s="381" t="s">
        <v>199</v>
      </c>
      <c r="C5" s="381"/>
      <c r="D5" s="381"/>
      <c r="E5" s="381"/>
      <c r="F5" s="381"/>
      <c r="G5" s="381"/>
      <c r="H5" s="381"/>
      <c r="I5" s="381"/>
      <c r="J5" s="381"/>
      <c r="K5" s="381"/>
      <c r="L5" s="381"/>
      <c r="M5" s="381"/>
      <c r="N5" s="381" t="s">
        <v>94</v>
      </c>
      <c r="O5" s="381"/>
      <c r="P5" s="381"/>
      <c r="Q5" s="381" t="s">
        <v>95</v>
      </c>
      <c r="R5" s="381"/>
      <c r="S5" s="381"/>
      <c r="T5" s="23"/>
      <c r="U5" s="23"/>
      <c r="V5" s="23"/>
      <c r="W5" s="23"/>
      <c r="X5" s="23"/>
      <c r="Y5" s="23"/>
      <c r="Z5" s="23"/>
      <c r="AA5" s="23"/>
      <c r="AB5" s="23"/>
      <c r="AC5" s="23"/>
      <c r="AD5" s="23"/>
      <c r="AE5" s="23"/>
      <c r="AF5" s="23"/>
      <c r="AG5" s="23"/>
      <c r="AH5" s="32"/>
      <c r="AI5" s="32"/>
      <c r="AJ5" s="32"/>
      <c r="AK5" s="32"/>
      <c r="AL5" s="32"/>
      <c r="AM5" s="32"/>
      <c r="AN5" s="32"/>
      <c r="AO5" s="32"/>
      <c r="AP5" s="32"/>
      <c r="AQ5" s="32"/>
      <c r="AR5" s="32"/>
      <c r="AS5" s="32"/>
      <c r="AT5" s="32"/>
      <c r="AU5" s="32"/>
      <c r="AV5" s="32"/>
      <c r="AW5" s="32"/>
      <c r="AX5" s="32"/>
    </row>
    <row r="6" spans="1:50" ht="11.25" customHeight="1">
      <c r="A6" s="32"/>
      <c r="B6" s="381"/>
      <c r="C6" s="381"/>
      <c r="D6" s="381"/>
      <c r="E6" s="381"/>
      <c r="F6" s="381"/>
      <c r="G6" s="381"/>
      <c r="H6" s="381"/>
      <c r="I6" s="381"/>
      <c r="J6" s="381"/>
      <c r="K6" s="381"/>
      <c r="L6" s="381"/>
      <c r="M6" s="381"/>
      <c r="N6" s="495"/>
      <c r="O6" s="496"/>
      <c r="P6" s="497"/>
      <c r="Q6" s="495"/>
      <c r="R6" s="496"/>
      <c r="S6" s="497"/>
      <c r="T6" s="23"/>
      <c r="U6" s="23"/>
      <c r="V6" s="23"/>
      <c r="W6" s="23"/>
      <c r="X6" s="23"/>
      <c r="Y6" s="23"/>
      <c r="Z6" s="23"/>
      <c r="AA6" s="23"/>
      <c r="AB6" s="23"/>
      <c r="AC6" s="23"/>
      <c r="AD6" s="23"/>
      <c r="AE6" s="23"/>
      <c r="AF6" s="23"/>
      <c r="AG6" s="23"/>
      <c r="AH6" s="32"/>
      <c r="AI6" s="32"/>
      <c r="AJ6" s="32"/>
      <c r="AK6" s="32"/>
      <c r="AL6" s="32"/>
      <c r="AM6" s="32"/>
      <c r="AN6" s="32"/>
      <c r="AO6" s="32"/>
      <c r="AP6" s="32"/>
      <c r="AQ6" s="32"/>
      <c r="AR6" s="32"/>
      <c r="AS6" s="32"/>
      <c r="AT6" s="32"/>
      <c r="AU6" s="32"/>
      <c r="AV6" s="32"/>
      <c r="AW6" s="32"/>
      <c r="AX6" s="32"/>
    </row>
    <row r="7" spans="1:50" ht="11.25" customHeight="1">
      <c r="A7" s="32"/>
      <c r="B7" s="381"/>
      <c r="C7" s="381"/>
      <c r="D7" s="381"/>
      <c r="E7" s="381"/>
      <c r="F7" s="381"/>
      <c r="G7" s="381"/>
      <c r="H7" s="381"/>
      <c r="I7" s="381"/>
      <c r="J7" s="381"/>
      <c r="K7" s="381"/>
      <c r="L7" s="381"/>
      <c r="M7" s="381"/>
      <c r="N7" s="498"/>
      <c r="O7" s="499"/>
      <c r="P7" s="500"/>
      <c r="Q7" s="498"/>
      <c r="R7" s="499"/>
      <c r="S7" s="500"/>
      <c r="T7" s="23"/>
      <c r="U7" s="25" t="s">
        <v>213</v>
      </c>
      <c r="V7" s="28"/>
      <c r="W7" s="23"/>
      <c r="X7" s="23"/>
      <c r="Y7" s="23"/>
      <c r="Z7" s="23"/>
      <c r="AA7" s="23"/>
      <c r="AB7" s="23"/>
      <c r="AC7" s="23"/>
      <c r="AD7" s="23"/>
      <c r="AE7" s="23"/>
      <c r="AF7" s="23"/>
      <c r="AG7" s="23"/>
      <c r="AH7" s="32"/>
      <c r="AI7" s="32"/>
      <c r="AJ7" s="32"/>
      <c r="AK7" s="32"/>
      <c r="AL7" s="32"/>
      <c r="AM7" s="32"/>
      <c r="AN7" s="32"/>
      <c r="AO7" s="32"/>
      <c r="AP7" s="32"/>
      <c r="AQ7" s="32"/>
      <c r="AR7" s="32"/>
      <c r="AS7" s="32"/>
      <c r="AT7" s="32"/>
      <c r="AU7" s="32"/>
      <c r="AV7" s="32"/>
      <c r="AW7" s="32"/>
      <c r="AX7" s="32"/>
    </row>
    <row r="8" spans="1:50" ht="11.25" customHeight="1">
      <c r="A8" s="28"/>
      <c r="B8" s="18"/>
      <c r="C8" s="18"/>
      <c r="D8" s="18"/>
      <c r="E8" s="18"/>
      <c r="F8" s="18"/>
      <c r="G8" s="18"/>
      <c r="H8" s="18"/>
      <c r="I8" s="18"/>
      <c r="J8" s="18"/>
      <c r="K8" s="18"/>
      <c r="L8" s="18"/>
      <c r="M8" s="18"/>
      <c r="N8" s="18"/>
      <c r="O8" s="18"/>
      <c r="P8" s="18"/>
      <c r="Q8" s="18"/>
      <c r="R8" s="18"/>
      <c r="S8" s="18"/>
      <c r="T8" s="26"/>
      <c r="U8" s="26"/>
      <c r="V8" s="26"/>
      <c r="W8" s="23"/>
      <c r="X8" s="23"/>
      <c r="Y8" s="23"/>
      <c r="Z8" s="23"/>
      <c r="AA8" s="23"/>
      <c r="AB8" s="23"/>
      <c r="AC8" s="23"/>
      <c r="AD8" s="23"/>
      <c r="AE8" s="23"/>
      <c r="AF8" s="23"/>
      <c r="AG8" s="23"/>
      <c r="AH8" s="32"/>
      <c r="AI8" s="32"/>
      <c r="AJ8" s="32"/>
      <c r="AK8" s="32"/>
      <c r="AL8" s="32"/>
      <c r="AM8" s="32"/>
      <c r="AN8" s="32"/>
      <c r="AO8" s="32"/>
      <c r="AP8" s="32"/>
      <c r="AQ8" s="32"/>
      <c r="AR8" s="32"/>
      <c r="AS8" s="32"/>
      <c r="AT8" s="32"/>
      <c r="AU8" s="32"/>
      <c r="AV8" s="32"/>
      <c r="AW8" s="32"/>
      <c r="AX8" s="32"/>
    </row>
    <row r="9" spans="1:50" ht="11.25" customHeight="1">
      <c r="A9" s="28"/>
      <c r="B9" s="34" t="s">
        <v>214</v>
      </c>
      <c r="C9" s="18"/>
      <c r="D9" s="18"/>
      <c r="E9" s="18"/>
      <c r="F9" s="18"/>
      <c r="G9" s="18"/>
      <c r="H9" s="18"/>
      <c r="I9" s="18"/>
      <c r="J9" s="18"/>
      <c r="K9" s="18"/>
      <c r="L9" s="18"/>
      <c r="M9" s="18"/>
      <c r="N9" s="18"/>
      <c r="O9" s="18"/>
      <c r="P9" s="18"/>
      <c r="Q9" s="18"/>
      <c r="R9" s="18"/>
      <c r="S9" s="18"/>
      <c r="T9" s="26"/>
      <c r="U9" s="26"/>
      <c r="V9" s="26"/>
      <c r="W9" s="26"/>
      <c r="X9" s="26"/>
      <c r="Y9" s="26"/>
      <c r="Z9" s="26"/>
      <c r="AA9" s="23"/>
      <c r="AB9" s="23"/>
      <c r="AC9" s="23"/>
      <c r="AD9" s="23"/>
      <c r="AE9" s="23"/>
      <c r="AF9" s="23"/>
      <c r="AG9" s="23"/>
      <c r="AH9" s="32"/>
      <c r="AI9" s="32"/>
      <c r="AJ9" s="32"/>
      <c r="AK9" s="32"/>
      <c r="AL9" s="32"/>
      <c r="AM9" s="32"/>
      <c r="AN9" s="32"/>
      <c r="AO9" s="32"/>
      <c r="AP9" s="32"/>
      <c r="AQ9" s="32"/>
      <c r="AR9" s="32"/>
      <c r="AS9" s="32"/>
      <c r="AT9" s="32"/>
      <c r="AU9" s="32"/>
      <c r="AV9" s="32"/>
      <c r="AW9" s="32"/>
      <c r="AX9" s="32"/>
    </row>
    <row r="10" spans="1:50" s="6" customFormat="1" ht="11.25"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row>
    <row r="11" spans="1:50" s="6" customFormat="1" ht="11.25" customHeight="1">
      <c r="A11" s="25"/>
      <c r="B11" s="575" t="s">
        <v>268</v>
      </c>
      <c r="C11" s="575"/>
      <c r="D11" s="575"/>
      <c r="E11" s="575"/>
      <c r="F11" s="575"/>
      <c r="G11" s="575"/>
      <c r="H11" s="575"/>
      <c r="I11" s="575"/>
      <c r="J11" s="575"/>
      <c r="K11" s="575"/>
      <c r="L11" s="575"/>
      <c r="M11" s="575"/>
      <c r="N11" s="575"/>
      <c r="O11" s="575"/>
      <c r="P11" s="575"/>
      <c r="Q11" s="575"/>
      <c r="R11" s="575"/>
      <c r="S11" s="575"/>
      <c r="T11" s="575"/>
      <c r="U11" s="575"/>
      <c r="V11" s="57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row>
    <row r="12" spans="1:50" s="6" customFormat="1" ht="11.25" customHeight="1">
      <c r="A12" s="25"/>
      <c r="B12" s="575"/>
      <c r="C12" s="575"/>
      <c r="D12" s="575"/>
      <c r="E12" s="575"/>
      <c r="F12" s="575"/>
      <c r="G12" s="575"/>
      <c r="H12" s="575"/>
      <c r="I12" s="575"/>
      <c r="J12" s="575"/>
      <c r="K12" s="575"/>
      <c r="L12" s="575"/>
      <c r="M12" s="575"/>
      <c r="N12" s="575"/>
      <c r="O12" s="575"/>
      <c r="P12" s="575"/>
      <c r="Q12" s="575"/>
      <c r="R12" s="575"/>
      <c r="S12" s="575"/>
      <c r="T12" s="575"/>
      <c r="U12" s="575"/>
      <c r="V12" s="575"/>
      <c r="W12" s="25"/>
      <c r="X12" s="25"/>
      <c r="Y12" s="25"/>
      <c r="Z12" s="25"/>
      <c r="AA12" s="25"/>
      <c r="AB12" s="25"/>
      <c r="AC12" s="25"/>
      <c r="AD12" s="25"/>
      <c r="AE12" s="25"/>
      <c r="AF12" s="25"/>
      <c r="AG12" s="25"/>
      <c r="AH12" s="86"/>
      <c r="AI12" s="87"/>
      <c r="AJ12" s="550"/>
      <c r="AK12" s="550"/>
      <c r="AL12" s="550"/>
      <c r="AM12" s="550"/>
      <c r="AN12" s="550"/>
      <c r="AO12" s="551"/>
      <c r="AP12" s="551"/>
      <c r="AQ12" s="87"/>
      <c r="AR12" s="87"/>
      <c r="AS12" s="32"/>
      <c r="AT12" s="32"/>
      <c r="AU12" s="28"/>
      <c r="AV12" s="28"/>
      <c r="AW12" s="28"/>
      <c r="AX12" s="25"/>
    </row>
    <row r="13" spans="1:50" ht="11.25" customHeight="1">
      <c r="A13" s="28"/>
      <c r="B13" s="266" t="s">
        <v>178</v>
      </c>
      <c r="C13" s="267"/>
      <c r="D13" s="267"/>
      <c r="E13" s="267"/>
      <c r="F13" s="267"/>
      <c r="G13" s="267"/>
      <c r="H13" s="267"/>
      <c r="I13" s="267"/>
      <c r="J13" s="267"/>
      <c r="K13" s="267"/>
      <c r="L13" s="267"/>
      <c r="M13" s="267"/>
      <c r="N13" s="267"/>
      <c r="O13" s="268"/>
      <c r="P13" s="471"/>
      <c r="Q13" s="472"/>
      <c r="R13" s="472"/>
      <c r="S13" s="567" t="s">
        <v>441</v>
      </c>
      <c r="T13" s="56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row>
    <row r="14" spans="1:50" ht="11.25" customHeight="1">
      <c r="A14" s="28"/>
      <c r="B14" s="272"/>
      <c r="C14" s="273"/>
      <c r="D14" s="273"/>
      <c r="E14" s="273"/>
      <c r="F14" s="273"/>
      <c r="G14" s="273"/>
      <c r="H14" s="273"/>
      <c r="I14" s="273"/>
      <c r="J14" s="273"/>
      <c r="K14" s="273"/>
      <c r="L14" s="273"/>
      <c r="M14" s="273"/>
      <c r="N14" s="273"/>
      <c r="O14" s="274"/>
      <c r="P14" s="474"/>
      <c r="Q14" s="475"/>
      <c r="R14" s="475"/>
      <c r="S14" s="573"/>
      <c r="T14" s="574"/>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row>
    <row r="15" spans="1:50" ht="11.25" customHeight="1">
      <c r="A15" s="28"/>
      <c r="B15" s="419" t="s">
        <v>179</v>
      </c>
      <c r="C15" s="420"/>
      <c r="D15" s="266" t="s">
        <v>180</v>
      </c>
      <c r="E15" s="267"/>
      <c r="F15" s="267"/>
      <c r="G15" s="267"/>
      <c r="H15" s="267"/>
      <c r="I15" s="267"/>
      <c r="J15" s="267"/>
      <c r="K15" s="267"/>
      <c r="L15" s="267"/>
      <c r="M15" s="267"/>
      <c r="N15" s="267"/>
      <c r="O15" s="268"/>
      <c r="P15" s="471"/>
      <c r="Q15" s="472"/>
      <c r="R15" s="472"/>
      <c r="S15" s="567" t="s">
        <v>441</v>
      </c>
      <c r="T15" s="568"/>
      <c r="U15" s="28"/>
      <c r="V15" s="28"/>
      <c r="W15" s="28"/>
      <c r="X15" s="28"/>
      <c r="Y15" s="28"/>
      <c r="Z15" s="266" t="s">
        <v>187</v>
      </c>
      <c r="AA15" s="267"/>
      <c r="AB15" s="267"/>
      <c r="AC15" s="267"/>
      <c r="AD15" s="267"/>
      <c r="AE15" s="267"/>
      <c r="AF15" s="268"/>
      <c r="AG15" s="426" t="s">
        <v>184</v>
      </c>
      <c r="AH15" s="508"/>
      <c r="AI15" s="508"/>
      <c r="AJ15" s="508"/>
      <c r="AK15" s="508"/>
      <c r="AL15" s="508"/>
      <c r="AM15" s="508"/>
      <c r="AN15" s="508"/>
      <c r="AO15" s="508"/>
      <c r="AP15" s="508"/>
      <c r="AQ15" s="508"/>
      <c r="AR15" s="508"/>
      <c r="AS15" s="508"/>
      <c r="AT15" s="439"/>
      <c r="AU15" s="28"/>
      <c r="AV15" s="28"/>
      <c r="AW15" s="28"/>
      <c r="AX15" s="28"/>
    </row>
    <row r="16" spans="1:50" ht="11.25" customHeight="1">
      <c r="A16" s="28"/>
      <c r="B16" s="403"/>
      <c r="C16" s="404"/>
      <c r="D16" s="272"/>
      <c r="E16" s="273"/>
      <c r="F16" s="273"/>
      <c r="G16" s="273"/>
      <c r="H16" s="273"/>
      <c r="I16" s="273"/>
      <c r="J16" s="273"/>
      <c r="K16" s="273"/>
      <c r="L16" s="273"/>
      <c r="M16" s="273"/>
      <c r="N16" s="273"/>
      <c r="O16" s="274"/>
      <c r="P16" s="474"/>
      <c r="Q16" s="475"/>
      <c r="R16" s="475"/>
      <c r="S16" s="573"/>
      <c r="T16" s="574"/>
      <c r="U16" s="28"/>
      <c r="V16" s="28"/>
      <c r="W16" s="28"/>
      <c r="X16" s="28"/>
      <c r="Y16" s="28"/>
      <c r="Z16" s="272"/>
      <c r="AA16" s="273"/>
      <c r="AB16" s="273"/>
      <c r="AC16" s="273"/>
      <c r="AD16" s="273"/>
      <c r="AE16" s="273"/>
      <c r="AF16" s="274"/>
      <c r="AG16" s="426" t="s">
        <v>186</v>
      </c>
      <c r="AH16" s="508"/>
      <c r="AI16" s="508"/>
      <c r="AJ16" s="508"/>
      <c r="AK16" s="508"/>
      <c r="AL16" s="508"/>
      <c r="AM16" s="439"/>
      <c r="AN16" s="426" t="s">
        <v>185</v>
      </c>
      <c r="AO16" s="508"/>
      <c r="AP16" s="508"/>
      <c r="AQ16" s="508"/>
      <c r="AR16" s="508"/>
      <c r="AS16" s="508"/>
      <c r="AT16" s="439"/>
      <c r="AU16" s="28"/>
      <c r="AV16" s="28"/>
      <c r="AW16" s="28"/>
      <c r="AX16" s="28"/>
    </row>
    <row r="17" spans="1:50" ht="11.25" customHeight="1">
      <c r="A17" s="33"/>
      <c r="B17" s="403"/>
      <c r="C17" s="404"/>
      <c r="D17" s="266" t="s">
        <v>181</v>
      </c>
      <c r="E17" s="267"/>
      <c r="F17" s="267"/>
      <c r="G17" s="267"/>
      <c r="H17" s="267"/>
      <c r="I17" s="267"/>
      <c r="J17" s="267"/>
      <c r="K17" s="267"/>
      <c r="L17" s="267"/>
      <c r="M17" s="267"/>
      <c r="N17" s="267"/>
      <c r="O17" s="268"/>
      <c r="P17" s="266" t="s">
        <v>182</v>
      </c>
      <c r="Q17" s="267"/>
      <c r="R17" s="267"/>
      <c r="S17" s="267"/>
      <c r="T17" s="268"/>
      <c r="U17" s="471"/>
      <c r="V17" s="472"/>
      <c r="W17" s="472"/>
      <c r="X17" s="567" t="s">
        <v>441</v>
      </c>
      <c r="Y17" s="568"/>
      <c r="Z17" s="471"/>
      <c r="AA17" s="472"/>
      <c r="AB17" s="472"/>
      <c r="AC17" s="472"/>
      <c r="AD17" s="472"/>
      <c r="AE17" s="567" t="s">
        <v>113</v>
      </c>
      <c r="AF17" s="568"/>
      <c r="AG17" s="471"/>
      <c r="AH17" s="472"/>
      <c r="AI17" s="472"/>
      <c r="AJ17" s="472"/>
      <c r="AK17" s="472"/>
      <c r="AL17" s="567" t="s">
        <v>113</v>
      </c>
      <c r="AM17" s="568"/>
      <c r="AN17" s="471"/>
      <c r="AO17" s="472"/>
      <c r="AP17" s="472"/>
      <c r="AQ17" s="472"/>
      <c r="AR17" s="472"/>
      <c r="AS17" s="567" t="s">
        <v>113</v>
      </c>
      <c r="AT17" s="568"/>
      <c r="AU17" s="28"/>
      <c r="AV17" s="28"/>
      <c r="AW17" s="28"/>
      <c r="AX17" s="28"/>
    </row>
    <row r="18" spans="1:50" ht="11.25" customHeight="1">
      <c r="A18" s="33"/>
      <c r="B18" s="403"/>
      <c r="C18" s="404"/>
      <c r="D18" s="269"/>
      <c r="E18" s="270"/>
      <c r="F18" s="270"/>
      <c r="G18" s="270"/>
      <c r="H18" s="270"/>
      <c r="I18" s="270"/>
      <c r="J18" s="270"/>
      <c r="K18" s="270"/>
      <c r="L18" s="270"/>
      <c r="M18" s="270"/>
      <c r="N18" s="270"/>
      <c r="O18" s="271"/>
      <c r="P18" s="272"/>
      <c r="Q18" s="273"/>
      <c r="R18" s="273"/>
      <c r="S18" s="273"/>
      <c r="T18" s="274"/>
      <c r="U18" s="474"/>
      <c r="V18" s="475"/>
      <c r="W18" s="475"/>
      <c r="X18" s="573"/>
      <c r="Y18" s="574"/>
      <c r="Z18" s="474"/>
      <c r="AA18" s="475"/>
      <c r="AB18" s="475"/>
      <c r="AC18" s="475"/>
      <c r="AD18" s="475"/>
      <c r="AE18" s="573"/>
      <c r="AF18" s="574"/>
      <c r="AG18" s="474"/>
      <c r="AH18" s="475"/>
      <c r="AI18" s="475"/>
      <c r="AJ18" s="475"/>
      <c r="AK18" s="475"/>
      <c r="AL18" s="573"/>
      <c r="AM18" s="574"/>
      <c r="AN18" s="474"/>
      <c r="AO18" s="475"/>
      <c r="AP18" s="475"/>
      <c r="AQ18" s="475"/>
      <c r="AR18" s="475"/>
      <c r="AS18" s="573"/>
      <c r="AT18" s="574"/>
      <c r="AU18" s="28"/>
      <c r="AV18" s="28"/>
      <c r="AW18" s="28"/>
      <c r="AX18" s="28"/>
    </row>
    <row r="19" spans="1:50" ht="11.25" customHeight="1">
      <c r="A19" s="33"/>
      <c r="B19" s="403"/>
      <c r="C19" s="404"/>
      <c r="D19" s="269"/>
      <c r="E19" s="270"/>
      <c r="F19" s="270"/>
      <c r="G19" s="270"/>
      <c r="H19" s="270"/>
      <c r="I19" s="270"/>
      <c r="J19" s="270"/>
      <c r="K19" s="270"/>
      <c r="L19" s="270"/>
      <c r="M19" s="270"/>
      <c r="N19" s="270"/>
      <c r="O19" s="271"/>
      <c r="P19" s="266" t="s">
        <v>183</v>
      </c>
      <c r="Q19" s="267"/>
      <c r="R19" s="267"/>
      <c r="S19" s="267"/>
      <c r="T19" s="268"/>
      <c r="U19" s="471"/>
      <c r="V19" s="472"/>
      <c r="W19" s="472"/>
      <c r="X19" s="567" t="s">
        <v>441</v>
      </c>
      <c r="Y19" s="568"/>
      <c r="Z19" s="471"/>
      <c r="AA19" s="472"/>
      <c r="AB19" s="472"/>
      <c r="AC19" s="472"/>
      <c r="AD19" s="472"/>
      <c r="AE19" s="567" t="s">
        <v>113</v>
      </c>
      <c r="AF19" s="568"/>
      <c r="AG19" s="471"/>
      <c r="AH19" s="472"/>
      <c r="AI19" s="472"/>
      <c r="AJ19" s="472"/>
      <c r="AK19" s="472"/>
      <c r="AL19" s="567" t="s">
        <v>113</v>
      </c>
      <c r="AM19" s="568"/>
      <c r="AN19" s="471"/>
      <c r="AO19" s="472"/>
      <c r="AP19" s="472"/>
      <c r="AQ19" s="472"/>
      <c r="AR19" s="472"/>
      <c r="AS19" s="567" t="s">
        <v>113</v>
      </c>
      <c r="AT19" s="568"/>
      <c r="AU19" s="28"/>
      <c r="AV19" s="28"/>
      <c r="AW19" s="28"/>
      <c r="AX19" s="28"/>
    </row>
    <row r="20" spans="1:50" ht="11.25" customHeight="1">
      <c r="A20" s="33"/>
      <c r="B20" s="405"/>
      <c r="C20" s="406"/>
      <c r="D20" s="272"/>
      <c r="E20" s="273"/>
      <c r="F20" s="273"/>
      <c r="G20" s="273"/>
      <c r="H20" s="273"/>
      <c r="I20" s="273"/>
      <c r="J20" s="273"/>
      <c r="K20" s="273"/>
      <c r="L20" s="273"/>
      <c r="M20" s="273"/>
      <c r="N20" s="273"/>
      <c r="O20" s="274"/>
      <c r="P20" s="272"/>
      <c r="Q20" s="273"/>
      <c r="R20" s="273"/>
      <c r="S20" s="273"/>
      <c r="T20" s="274"/>
      <c r="U20" s="474"/>
      <c r="V20" s="475"/>
      <c r="W20" s="475"/>
      <c r="X20" s="573"/>
      <c r="Y20" s="574"/>
      <c r="Z20" s="474"/>
      <c r="AA20" s="475"/>
      <c r="AB20" s="475"/>
      <c r="AC20" s="475"/>
      <c r="AD20" s="475"/>
      <c r="AE20" s="573"/>
      <c r="AF20" s="574"/>
      <c r="AG20" s="474"/>
      <c r="AH20" s="475"/>
      <c r="AI20" s="475"/>
      <c r="AJ20" s="475"/>
      <c r="AK20" s="475"/>
      <c r="AL20" s="573"/>
      <c r="AM20" s="574"/>
      <c r="AN20" s="474"/>
      <c r="AO20" s="475"/>
      <c r="AP20" s="475"/>
      <c r="AQ20" s="475"/>
      <c r="AR20" s="475"/>
      <c r="AS20" s="573"/>
      <c r="AT20" s="574"/>
      <c r="AU20" s="28"/>
      <c r="AV20" s="28"/>
      <c r="AW20" s="28"/>
      <c r="AX20" s="28"/>
    </row>
    <row r="21" spans="1:50" ht="11.25" customHeight="1">
      <c r="A21" s="32"/>
      <c r="B21" s="32"/>
      <c r="C21" s="28" t="s">
        <v>117</v>
      </c>
      <c r="D21" s="32"/>
      <c r="E21" s="32"/>
      <c r="F21" s="28" t="s">
        <v>188</v>
      </c>
      <c r="G21" s="32"/>
      <c r="H21" s="32"/>
      <c r="I21" s="32"/>
      <c r="J21" s="32"/>
      <c r="K21" s="32"/>
      <c r="L21" s="32"/>
      <c r="M21" s="32"/>
      <c r="N21" s="32"/>
      <c r="O21" s="32"/>
      <c r="P21" s="32"/>
      <c r="Q21" s="32"/>
      <c r="R21" s="32"/>
      <c r="S21" s="32"/>
      <c r="T21" s="32"/>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row>
    <row r="22" spans="1:50" ht="11.25" customHeight="1">
      <c r="A22" s="32"/>
      <c r="B22" s="32"/>
      <c r="C22" s="32"/>
      <c r="D22" s="32"/>
      <c r="E22" s="32"/>
      <c r="F22" s="28" t="s">
        <v>189</v>
      </c>
      <c r="G22" s="32"/>
      <c r="H22" s="32"/>
      <c r="I22" s="32"/>
      <c r="J22" s="32"/>
      <c r="K22" s="32"/>
      <c r="L22" s="32"/>
      <c r="M22" s="32"/>
      <c r="N22" s="32"/>
      <c r="O22" s="32"/>
      <c r="P22" s="32"/>
      <c r="Q22" s="32"/>
      <c r="R22" s="32"/>
      <c r="S22" s="32"/>
      <c r="T22" s="32"/>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row>
    <row r="23" spans="1:52" ht="11.2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16"/>
      <c r="AZ23" s="16"/>
    </row>
    <row r="24" spans="1:52" ht="11.25" customHeight="1">
      <c r="A24" s="28"/>
      <c r="B24" s="381" t="s">
        <v>197</v>
      </c>
      <c r="C24" s="381"/>
      <c r="D24" s="381"/>
      <c r="E24" s="381"/>
      <c r="F24" s="381"/>
      <c r="G24" s="381"/>
      <c r="H24" s="381"/>
      <c r="I24" s="381"/>
      <c r="J24" s="381"/>
      <c r="K24" s="381"/>
      <c r="L24" s="381"/>
      <c r="M24" s="381"/>
      <c r="N24" s="381" t="s">
        <v>94</v>
      </c>
      <c r="O24" s="381"/>
      <c r="P24" s="381"/>
      <c r="Q24" s="381" t="s">
        <v>95</v>
      </c>
      <c r="R24" s="381"/>
      <c r="S24" s="381"/>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16"/>
      <c r="AZ24" s="16"/>
    </row>
    <row r="25" spans="1:52" ht="11.25" customHeight="1">
      <c r="A25" s="28"/>
      <c r="B25" s="381"/>
      <c r="C25" s="381"/>
      <c r="D25" s="381"/>
      <c r="E25" s="381"/>
      <c r="F25" s="381"/>
      <c r="G25" s="381"/>
      <c r="H25" s="381"/>
      <c r="I25" s="381"/>
      <c r="J25" s="381"/>
      <c r="K25" s="381"/>
      <c r="L25" s="381"/>
      <c r="M25" s="381"/>
      <c r="N25" s="495"/>
      <c r="O25" s="496"/>
      <c r="P25" s="497"/>
      <c r="Q25" s="495"/>
      <c r="R25" s="496"/>
      <c r="S25" s="497"/>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16"/>
      <c r="AZ25" s="16"/>
    </row>
    <row r="26" spans="1:52" ht="11.25" customHeight="1">
      <c r="A26" s="28"/>
      <c r="B26" s="381"/>
      <c r="C26" s="381"/>
      <c r="D26" s="381"/>
      <c r="E26" s="381"/>
      <c r="F26" s="381"/>
      <c r="G26" s="381"/>
      <c r="H26" s="381"/>
      <c r="I26" s="381"/>
      <c r="J26" s="381"/>
      <c r="K26" s="381"/>
      <c r="L26" s="381"/>
      <c r="M26" s="381"/>
      <c r="N26" s="498"/>
      <c r="O26" s="499"/>
      <c r="P26" s="500"/>
      <c r="Q26" s="498"/>
      <c r="R26" s="499"/>
      <c r="S26" s="500"/>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16"/>
      <c r="AZ26" s="16"/>
    </row>
    <row r="27" spans="1:50" ht="11.25" customHeight="1">
      <c r="A27" s="28"/>
      <c r="B27" s="493" t="s">
        <v>201</v>
      </c>
      <c r="C27" s="381"/>
      <c r="D27" s="381"/>
      <c r="E27" s="381"/>
      <c r="F27" s="381"/>
      <c r="G27" s="381"/>
      <c r="H27" s="381"/>
      <c r="I27" s="381"/>
      <c r="J27" s="381"/>
      <c r="K27" s="381"/>
      <c r="L27" s="381"/>
      <c r="M27" s="381"/>
      <c r="N27" s="381" t="s">
        <v>94</v>
      </c>
      <c r="O27" s="381"/>
      <c r="P27" s="381"/>
      <c r="Q27" s="381" t="s">
        <v>95</v>
      </c>
      <c r="R27" s="381"/>
      <c r="S27" s="426"/>
      <c r="T27" s="576" t="s">
        <v>200</v>
      </c>
      <c r="U27" s="577"/>
      <c r="V27" s="577"/>
      <c r="W27" s="577"/>
      <c r="X27" s="577"/>
      <c r="Y27" s="577"/>
      <c r="Z27" s="577"/>
      <c r="AA27" s="577"/>
      <c r="AB27" s="577"/>
      <c r="AC27" s="577"/>
      <c r="AD27" s="577"/>
      <c r="AE27" s="577"/>
      <c r="AF27" s="577"/>
      <c r="AG27" s="577"/>
      <c r="AH27" s="577"/>
      <c r="AI27" s="577"/>
      <c r="AJ27" s="577"/>
      <c r="AK27" s="577"/>
      <c r="AL27" s="577"/>
      <c r="AM27" s="577"/>
      <c r="AN27" s="577"/>
      <c r="AO27" s="577"/>
      <c r="AP27" s="577"/>
      <c r="AQ27" s="577"/>
      <c r="AR27" s="577"/>
      <c r="AS27" s="577"/>
      <c r="AT27" s="577"/>
      <c r="AU27" s="577"/>
      <c r="AV27" s="577"/>
      <c r="AW27" s="578"/>
      <c r="AX27" s="32"/>
    </row>
    <row r="28" spans="1:50" ht="11.25" customHeight="1">
      <c r="A28" s="28"/>
      <c r="B28" s="381"/>
      <c r="C28" s="381"/>
      <c r="D28" s="381"/>
      <c r="E28" s="381"/>
      <c r="F28" s="381"/>
      <c r="G28" s="381"/>
      <c r="H28" s="381"/>
      <c r="I28" s="381"/>
      <c r="J28" s="381"/>
      <c r="K28" s="381"/>
      <c r="L28" s="381"/>
      <c r="M28" s="381"/>
      <c r="N28" s="495"/>
      <c r="O28" s="496"/>
      <c r="P28" s="497"/>
      <c r="Q28" s="501"/>
      <c r="R28" s="502"/>
      <c r="S28" s="502"/>
      <c r="T28" s="561"/>
      <c r="U28" s="561"/>
      <c r="V28" s="561"/>
      <c r="W28" s="561"/>
      <c r="X28" s="561"/>
      <c r="Y28" s="561"/>
      <c r="Z28" s="561"/>
      <c r="AA28" s="561"/>
      <c r="AB28" s="561"/>
      <c r="AC28" s="561"/>
      <c r="AD28" s="561"/>
      <c r="AE28" s="561"/>
      <c r="AF28" s="561"/>
      <c r="AG28" s="561"/>
      <c r="AH28" s="561"/>
      <c r="AI28" s="561"/>
      <c r="AJ28" s="561"/>
      <c r="AK28" s="561"/>
      <c r="AL28" s="561"/>
      <c r="AM28" s="561"/>
      <c r="AN28" s="561"/>
      <c r="AO28" s="561"/>
      <c r="AP28" s="561"/>
      <c r="AQ28" s="561"/>
      <c r="AR28" s="561"/>
      <c r="AS28" s="561"/>
      <c r="AT28" s="561"/>
      <c r="AU28" s="561"/>
      <c r="AV28" s="561"/>
      <c r="AW28" s="562"/>
      <c r="AX28" s="32"/>
    </row>
    <row r="29" spans="1:50" ht="11.25" customHeight="1">
      <c r="A29" s="28"/>
      <c r="B29" s="381"/>
      <c r="C29" s="381"/>
      <c r="D29" s="381"/>
      <c r="E29" s="381"/>
      <c r="F29" s="381"/>
      <c r="G29" s="381"/>
      <c r="H29" s="381"/>
      <c r="I29" s="381"/>
      <c r="J29" s="381"/>
      <c r="K29" s="381"/>
      <c r="L29" s="381"/>
      <c r="M29" s="381"/>
      <c r="N29" s="498"/>
      <c r="O29" s="499"/>
      <c r="P29" s="500"/>
      <c r="Q29" s="503"/>
      <c r="R29" s="504"/>
      <c r="S29" s="504"/>
      <c r="T29" s="563"/>
      <c r="U29" s="563"/>
      <c r="V29" s="563"/>
      <c r="W29" s="563"/>
      <c r="X29" s="563"/>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4"/>
      <c r="AX29" s="32"/>
    </row>
    <row r="30" spans="1:50" ht="11.25" customHeight="1">
      <c r="A30" s="28"/>
      <c r="B30" s="381" t="s">
        <v>198</v>
      </c>
      <c r="C30" s="381"/>
      <c r="D30" s="381"/>
      <c r="E30" s="381"/>
      <c r="F30" s="381"/>
      <c r="G30" s="381"/>
      <c r="H30" s="381"/>
      <c r="I30" s="381"/>
      <c r="J30" s="381"/>
      <c r="K30" s="381"/>
      <c r="L30" s="381"/>
      <c r="M30" s="381"/>
      <c r="N30" s="381" t="s">
        <v>94</v>
      </c>
      <c r="O30" s="381"/>
      <c r="P30" s="381"/>
      <c r="Q30" s="399" t="s">
        <v>95</v>
      </c>
      <c r="R30" s="400"/>
      <c r="S30" s="400"/>
      <c r="T30" s="559" t="s">
        <v>200</v>
      </c>
      <c r="U30" s="559"/>
      <c r="V30" s="559"/>
      <c r="W30" s="559"/>
      <c r="X30" s="559"/>
      <c r="Y30" s="559"/>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c r="AV30" s="559"/>
      <c r="AW30" s="560"/>
      <c r="AX30" s="32"/>
    </row>
    <row r="31" spans="1:50" ht="11.25" customHeight="1">
      <c r="A31" s="28"/>
      <c r="B31" s="381"/>
      <c r="C31" s="381"/>
      <c r="D31" s="381"/>
      <c r="E31" s="381"/>
      <c r="F31" s="381"/>
      <c r="G31" s="381"/>
      <c r="H31" s="381"/>
      <c r="I31" s="381"/>
      <c r="J31" s="381"/>
      <c r="K31" s="381"/>
      <c r="L31" s="381"/>
      <c r="M31" s="381"/>
      <c r="N31" s="495"/>
      <c r="O31" s="496"/>
      <c r="P31" s="497"/>
      <c r="Q31" s="501"/>
      <c r="R31" s="502"/>
      <c r="S31" s="502"/>
      <c r="T31" s="561"/>
      <c r="U31" s="561"/>
      <c r="V31" s="561"/>
      <c r="W31" s="561"/>
      <c r="X31" s="561"/>
      <c r="Y31" s="561"/>
      <c r="Z31" s="561"/>
      <c r="AA31" s="561"/>
      <c r="AB31" s="561"/>
      <c r="AC31" s="561"/>
      <c r="AD31" s="561"/>
      <c r="AE31" s="561"/>
      <c r="AF31" s="561"/>
      <c r="AG31" s="561"/>
      <c r="AH31" s="561"/>
      <c r="AI31" s="561"/>
      <c r="AJ31" s="561"/>
      <c r="AK31" s="561"/>
      <c r="AL31" s="561"/>
      <c r="AM31" s="561"/>
      <c r="AN31" s="561"/>
      <c r="AO31" s="561"/>
      <c r="AP31" s="561"/>
      <c r="AQ31" s="561"/>
      <c r="AR31" s="561"/>
      <c r="AS31" s="561"/>
      <c r="AT31" s="561"/>
      <c r="AU31" s="561"/>
      <c r="AV31" s="561"/>
      <c r="AW31" s="562"/>
      <c r="AX31" s="32"/>
    </row>
    <row r="32" spans="1:50" ht="11.25" customHeight="1">
      <c r="A32" s="28"/>
      <c r="B32" s="381"/>
      <c r="C32" s="381"/>
      <c r="D32" s="381"/>
      <c r="E32" s="381"/>
      <c r="F32" s="381"/>
      <c r="G32" s="381"/>
      <c r="H32" s="381"/>
      <c r="I32" s="381"/>
      <c r="J32" s="381"/>
      <c r="K32" s="381"/>
      <c r="L32" s="381"/>
      <c r="M32" s="381"/>
      <c r="N32" s="498"/>
      <c r="O32" s="499"/>
      <c r="P32" s="500"/>
      <c r="Q32" s="503"/>
      <c r="R32" s="504"/>
      <c r="S32" s="504"/>
      <c r="T32" s="563"/>
      <c r="U32" s="563"/>
      <c r="V32" s="563"/>
      <c r="W32" s="563"/>
      <c r="X32" s="563"/>
      <c r="Y32" s="563"/>
      <c r="Z32" s="563"/>
      <c r="AA32" s="563"/>
      <c r="AB32" s="563"/>
      <c r="AC32" s="563"/>
      <c r="AD32" s="563"/>
      <c r="AE32" s="563"/>
      <c r="AF32" s="563"/>
      <c r="AG32" s="563"/>
      <c r="AH32" s="563"/>
      <c r="AI32" s="563"/>
      <c r="AJ32" s="563"/>
      <c r="AK32" s="563"/>
      <c r="AL32" s="563"/>
      <c r="AM32" s="563"/>
      <c r="AN32" s="563"/>
      <c r="AO32" s="563"/>
      <c r="AP32" s="563"/>
      <c r="AQ32" s="563"/>
      <c r="AR32" s="563"/>
      <c r="AS32" s="563"/>
      <c r="AT32" s="563"/>
      <c r="AU32" s="563"/>
      <c r="AV32" s="563"/>
      <c r="AW32" s="564"/>
      <c r="AX32" s="32"/>
    </row>
    <row r="33" spans="1:50" ht="11.25" customHeight="1">
      <c r="A33" s="28"/>
      <c r="B33" s="381" t="s">
        <v>211</v>
      </c>
      <c r="C33" s="381"/>
      <c r="D33" s="381"/>
      <c r="E33" s="381"/>
      <c r="F33" s="381"/>
      <c r="G33" s="381"/>
      <c r="H33" s="381"/>
      <c r="I33" s="381"/>
      <c r="J33" s="381"/>
      <c r="K33" s="381"/>
      <c r="L33" s="381"/>
      <c r="M33" s="381"/>
      <c r="N33" s="381" t="s">
        <v>94</v>
      </c>
      <c r="O33" s="381"/>
      <c r="P33" s="381"/>
      <c r="Q33" s="381" t="s">
        <v>95</v>
      </c>
      <c r="R33" s="381"/>
      <c r="S33" s="381"/>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2"/>
    </row>
    <row r="34" spans="1:50" ht="11.25" customHeight="1">
      <c r="A34" s="28"/>
      <c r="B34" s="381"/>
      <c r="C34" s="381"/>
      <c r="D34" s="381"/>
      <c r="E34" s="381"/>
      <c r="F34" s="381"/>
      <c r="G34" s="381"/>
      <c r="H34" s="381"/>
      <c r="I34" s="381"/>
      <c r="J34" s="381"/>
      <c r="K34" s="381"/>
      <c r="L34" s="381"/>
      <c r="M34" s="381"/>
      <c r="N34" s="495"/>
      <c r="O34" s="496"/>
      <c r="P34" s="497"/>
      <c r="Q34" s="495"/>
      <c r="R34" s="496"/>
      <c r="S34" s="497"/>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2"/>
    </row>
    <row r="35" spans="1:50" ht="11.25">
      <c r="A35" s="28"/>
      <c r="B35" s="381"/>
      <c r="C35" s="381"/>
      <c r="D35" s="381"/>
      <c r="E35" s="381"/>
      <c r="F35" s="381"/>
      <c r="G35" s="381"/>
      <c r="H35" s="381"/>
      <c r="I35" s="381"/>
      <c r="J35" s="381"/>
      <c r="K35" s="381"/>
      <c r="L35" s="381"/>
      <c r="M35" s="381"/>
      <c r="N35" s="498"/>
      <c r="O35" s="499"/>
      <c r="P35" s="500"/>
      <c r="Q35" s="498"/>
      <c r="R35" s="499"/>
      <c r="S35" s="500"/>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row>
    <row r="36" spans="1:50" ht="11.25">
      <c r="A36" s="28"/>
      <c r="B36" s="381" t="s">
        <v>212</v>
      </c>
      <c r="C36" s="381"/>
      <c r="D36" s="381"/>
      <c r="E36" s="381"/>
      <c r="F36" s="381"/>
      <c r="G36" s="381"/>
      <c r="H36" s="381"/>
      <c r="I36" s="381"/>
      <c r="J36" s="381"/>
      <c r="K36" s="381"/>
      <c r="L36" s="381"/>
      <c r="M36" s="381"/>
      <c r="N36" s="381" t="s">
        <v>94</v>
      </c>
      <c r="O36" s="381"/>
      <c r="P36" s="381"/>
      <c r="Q36" s="381" t="s">
        <v>95</v>
      </c>
      <c r="R36" s="381"/>
      <c r="S36" s="381"/>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row>
    <row r="37" spans="1:50" ht="11.25">
      <c r="A37" s="28"/>
      <c r="B37" s="381"/>
      <c r="C37" s="381"/>
      <c r="D37" s="381"/>
      <c r="E37" s="381"/>
      <c r="F37" s="381"/>
      <c r="G37" s="381"/>
      <c r="H37" s="381"/>
      <c r="I37" s="381"/>
      <c r="J37" s="381"/>
      <c r="K37" s="381"/>
      <c r="L37" s="381"/>
      <c r="M37" s="381"/>
      <c r="N37" s="495"/>
      <c r="O37" s="496"/>
      <c r="P37" s="497"/>
      <c r="Q37" s="495"/>
      <c r="R37" s="496"/>
      <c r="S37" s="497"/>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row>
    <row r="38" spans="1:50" ht="11.25">
      <c r="A38" s="28"/>
      <c r="B38" s="381"/>
      <c r="C38" s="381"/>
      <c r="D38" s="381"/>
      <c r="E38" s="381"/>
      <c r="F38" s="381"/>
      <c r="G38" s="381"/>
      <c r="H38" s="381"/>
      <c r="I38" s="381"/>
      <c r="J38" s="381"/>
      <c r="K38" s="381"/>
      <c r="L38" s="381"/>
      <c r="M38" s="381"/>
      <c r="N38" s="498"/>
      <c r="O38" s="499"/>
      <c r="P38" s="500"/>
      <c r="Q38" s="498"/>
      <c r="R38" s="499"/>
      <c r="S38" s="500"/>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row>
    <row r="39" spans="1:50" ht="11.2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row>
    <row r="40" spans="1:50" ht="11.25" customHeight="1">
      <c r="A40" s="32"/>
      <c r="B40" s="387" t="s">
        <v>204</v>
      </c>
      <c r="C40" s="387"/>
      <c r="D40" s="387"/>
      <c r="E40" s="387"/>
      <c r="F40" s="387"/>
      <c r="G40" s="387"/>
      <c r="H40" s="387"/>
      <c r="I40" s="387"/>
      <c r="J40" s="387"/>
      <c r="K40" s="387"/>
      <c r="L40" s="387"/>
      <c r="M40" s="387"/>
      <c r="N40" s="387"/>
      <c r="O40" s="387"/>
      <c r="P40" s="387"/>
      <c r="Q40" s="387"/>
      <c r="R40" s="387"/>
      <c r="S40" s="387"/>
      <c r="T40" s="387"/>
      <c r="U40" s="387"/>
      <c r="V40" s="387"/>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28"/>
    </row>
    <row r="41" spans="1:50" ht="11.25" customHeight="1">
      <c r="A41" s="32"/>
      <c r="B41" s="387"/>
      <c r="C41" s="387"/>
      <c r="D41" s="387"/>
      <c r="E41" s="387"/>
      <c r="F41" s="387"/>
      <c r="G41" s="387"/>
      <c r="H41" s="387"/>
      <c r="I41" s="387"/>
      <c r="J41" s="387"/>
      <c r="K41" s="387"/>
      <c r="L41" s="387"/>
      <c r="M41" s="387"/>
      <c r="N41" s="387"/>
      <c r="O41" s="387"/>
      <c r="P41" s="387"/>
      <c r="Q41" s="387"/>
      <c r="R41" s="387"/>
      <c r="S41" s="387"/>
      <c r="T41" s="387"/>
      <c r="U41" s="387"/>
      <c r="V41" s="387"/>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row>
    <row r="42" spans="1:50" ht="11.25" customHeight="1">
      <c r="A42" s="32"/>
      <c r="B42" s="572"/>
      <c r="C42" s="572"/>
      <c r="D42" s="572"/>
      <c r="E42" s="572"/>
      <c r="F42" s="572"/>
      <c r="G42" s="572"/>
      <c r="H42" s="381" t="s">
        <v>193</v>
      </c>
      <c r="I42" s="381"/>
      <c r="J42" s="381"/>
      <c r="K42" s="381"/>
      <c r="L42" s="381"/>
      <c r="M42" s="381"/>
      <c r="N42" s="381"/>
      <c r="O42" s="381"/>
      <c r="P42" s="381" t="s">
        <v>194</v>
      </c>
      <c r="Q42" s="381"/>
      <c r="R42" s="381"/>
      <c r="S42" s="381"/>
      <c r="T42" s="381"/>
      <c r="U42" s="381"/>
      <c r="V42" s="381"/>
      <c r="W42" s="381"/>
      <c r="X42" s="381"/>
      <c r="Y42" s="381"/>
      <c r="Z42" s="381"/>
      <c r="AA42" s="381"/>
      <c r="AB42" s="381"/>
      <c r="AC42" s="381"/>
      <c r="AD42" s="32"/>
      <c r="AE42" s="32"/>
      <c r="AF42" s="32"/>
      <c r="AG42" s="32"/>
      <c r="AH42" s="32"/>
      <c r="AI42" s="32"/>
      <c r="AJ42" s="32"/>
      <c r="AK42" s="32"/>
      <c r="AL42" s="32"/>
      <c r="AM42" s="32"/>
      <c r="AN42" s="32"/>
      <c r="AO42" s="32"/>
      <c r="AP42" s="32"/>
      <c r="AQ42" s="32"/>
      <c r="AR42" s="32"/>
      <c r="AS42" s="32"/>
      <c r="AT42" s="32"/>
      <c r="AU42" s="32"/>
      <c r="AV42" s="32"/>
      <c r="AW42" s="32"/>
      <c r="AX42" s="32"/>
    </row>
    <row r="43" spans="1:50" ht="11.25" customHeight="1">
      <c r="A43" s="32"/>
      <c r="B43" s="572"/>
      <c r="C43" s="572"/>
      <c r="D43" s="572"/>
      <c r="E43" s="572"/>
      <c r="F43" s="572"/>
      <c r="G43" s="572"/>
      <c r="H43" s="381"/>
      <c r="I43" s="381"/>
      <c r="J43" s="381"/>
      <c r="K43" s="381"/>
      <c r="L43" s="381"/>
      <c r="M43" s="381"/>
      <c r="N43" s="381"/>
      <c r="O43" s="381"/>
      <c r="P43" s="381"/>
      <c r="Q43" s="381"/>
      <c r="R43" s="381"/>
      <c r="S43" s="381"/>
      <c r="T43" s="381"/>
      <c r="U43" s="381"/>
      <c r="V43" s="381"/>
      <c r="W43" s="381"/>
      <c r="X43" s="381"/>
      <c r="Y43" s="381"/>
      <c r="Z43" s="381"/>
      <c r="AA43" s="381"/>
      <c r="AB43" s="381"/>
      <c r="AC43" s="381"/>
      <c r="AD43" s="32"/>
      <c r="AE43" s="32"/>
      <c r="AF43" s="32"/>
      <c r="AG43" s="32"/>
      <c r="AH43" s="32"/>
      <c r="AI43" s="32"/>
      <c r="AJ43" s="32"/>
      <c r="AK43" s="32"/>
      <c r="AL43" s="32"/>
      <c r="AM43" s="32"/>
      <c r="AN43" s="32"/>
      <c r="AO43" s="32"/>
      <c r="AP43" s="32"/>
      <c r="AQ43" s="32"/>
      <c r="AR43" s="32"/>
      <c r="AS43" s="32"/>
      <c r="AT43" s="32"/>
      <c r="AU43" s="32"/>
      <c r="AV43" s="32"/>
      <c r="AW43" s="32"/>
      <c r="AX43" s="32"/>
    </row>
    <row r="44" spans="1:50" ht="11.25" customHeight="1">
      <c r="A44" s="32"/>
      <c r="B44" s="381" t="s">
        <v>190</v>
      </c>
      <c r="C44" s="381"/>
      <c r="D44" s="381"/>
      <c r="E44" s="381"/>
      <c r="F44" s="381"/>
      <c r="G44" s="381"/>
      <c r="H44" s="418"/>
      <c r="I44" s="418"/>
      <c r="J44" s="418"/>
      <c r="K44" s="418"/>
      <c r="L44" s="418"/>
      <c r="M44" s="418"/>
      <c r="N44" s="418"/>
      <c r="O44" s="418"/>
      <c r="P44" s="418"/>
      <c r="Q44" s="418"/>
      <c r="R44" s="418"/>
      <c r="S44" s="418"/>
      <c r="T44" s="418"/>
      <c r="U44" s="418"/>
      <c r="V44" s="418"/>
      <c r="W44" s="418"/>
      <c r="X44" s="418"/>
      <c r="Y44" s="418"/>
      <c r="Z44" s="418"/>
      <c r="AA44" s="418"/>
      <c r="AB44" s="418"/>
      <c r="AC44" s="418"/>
      <c r="AD44" s="32"/>
      <c r="AE44" s="32"/>
      <c r="AF44" s="32"/>
      <c r="AG44" s="32"/>
      <c r="AH44" s="32"/>
      <c r="AI44" s="32"/>
      <c r="AJ44" s="32"/>
      <c r="AK44" s="32"/>
      <c r="AL44" s="32"/>
      <c r="AM44" s="32"/>
      <c r="AN44" s="32"/>
      <c r="AO44" s="32"/>
      <c r="AP44" s="32"/>
      <c r="AQ44" s="32"/>
      <c r="AR44" s="32"/>
      <c r="AS44" s="32"/>
      <c r="AT44" s="32"/>
      <c r="AU44" s="32"/>
      <c r="AV44" s="32"/>
      <c r="AW44" s="32"/>
      <c r="AX44" s="32"/>
    </row>
    <row r="45" spans="1:50" ht="11.25" customHeight="1">
      <c r="A45" s="32"/>
      <c r="B45" s="381"/>
      <c r="C45" s="381"/>
      <c r="D45" s="381"/>
      <c r="E45" s="381"/>
      <c r="F45" s="381"/>
      <c r="G45" s="381"/>
      <c r="H45" s="418"/>
      <c r="I45" s="418"/>
      <c r="J45" s="418"/>
      <c r="K45" s="418"/>
      <c r="L45" s="418"/>
      <c r="M45" s="418"/>
      <c r="N45" s="418"/>
      <c r="O45" s="418"/>
      <c r="P45" s="418"/>
      <c r="Q45" s="418"/>
      <c r="R45" s="418"/>
      <c r="S45" s="418"/>
      <c r="T45" s="418"/>
      <c r="U45" s="418"/>
      <c r="V45" s="418"/>
      <c r="W45" s="418"/>
      <c r="X45" s="418"/>
      <c r="Y45" s="418"/>
      <c r="Z45" s="418"/>
      <c r="AA45" s="418"/>
      <c r="AB45" s="418"/>
      <c r="AC45" s="418"/>
      <c r="AD45" s="32"/>
      <c r="AE45" s="32"/>
      <c r="AF45" s="32"/>
      <c r="AG45" s="32"/>
      <c r="AH45" s="32"/>
      <c r="AI45" s="32"/>
      <c r="AJ45" s="32"/>
      <c r="AK45" s="32"/>
      <c r="AL45" s="32"/>
      <c r="AM45" s="32"/>
      <c r="AN45" s="32"/>
      <c r="AO45" s="32"/>
      <c r="AP45" s="32"/>
      <c r="AQ45" s="32"/>
      <c r="AR45" s="32"/>
      <c r="AS45" s="32"/>
      <c r="AT45" s="32"/>
      <c r="AU45" s="32"/>
      <c r="AV45" s="32"/>
      <c r="AW45" s="32"/>
      <c r="AX45" s="32"/>
    </row>
    <row r="46" spans="1:50" ht="11.25" customHeight="1">
      <c r="A46" s="32"/>
      <c r="B46" s="381" t="s">
        <v>191</v>
      </c>
      <c r="C46" s="381"/>
      <c r="D46" s="381"/>
      <c r="E46" s="381"/>
      <c r="F46" s="381"/>
      <c r="G46" s="381"/>
      <c r="H46" s="418"/>
      <c r="I46" s="418"/>
      <c r="J46" s="418"/>
      <c r="K46" s="418"/>
      <c r="L46" s="418"/>
      <c r="M46" s="418"/>
      <c r="N46" s="418"/>
      <c r="O46" s="418"/>
      <c r="P46" s="418"/>
      <c r="Q46" s="418"/>
      <c r="R46" s="418"/>
      <c r="S46" s="418"/>
      <c r="T46" s="418"/>
      <c r="U46" s="418"/>
      <c r="V46" s="418"/>
      <c r="W46" s="418"/>
      <c r="X46" s="418"/>
      <c r="Y46" s="418"/>
      <c r="Z46" s="418"/>
      <c r="AA46" s="418"/>
      <c r="AB46" s="418"/>
      <c r="AC46" s="418"/>
      <c r="AD46" s="32"/>
      <c r="AE46" s="32"/>
      <c r="AF46" s="32"/>
      <c r="AG46" s="32"/>
      <c r="AH46" s="32"/>
      <c r="AI46" s="32"/>
      <c r="AJ46" s="32"/>
      <c r="AK46" s="32"/>
      <c r="AL46" s="32"/>
      <c r="AM46" s="32"/>
      <c r="AN46" s="32"/>
      <c r="AO46" s="32"/>
      <c r="AP46" s="32"/>
      <c r="AQ46" s="32"/>
      <c r="AR46" s="32"/>
      <c r="AS46" s="32"/>
      <c r="AT46" s="32"/>
      <c r="AU46" s="32"/>
      <c r="AV46" s="32"/>
      <c r="AW46" s="32"/>
      <c r="AX46" s="32"/>
    </row>
    <row r="47" spans="1:50" ht="11.25" customHeight="1">
      <c r="A47" s="32"/>
      <c r="B47" s="381"/>
      <c r="C47" s="381"/>
      <c r="D47" s="381"/>
      <c r="E47" s="381"/>
      <c r="F47" s="381"/>
      <c r="G47" s="381"/>
      <c r="H47" s="418"/>
      <c r="I47" s="418"/>
      <c r="J47" s="418"/>
      <c r="K47" s="418"/>
      <c r="L47" s="418"/>
      <c r="M47" s="418"/>
      <c r="N47" s="418"/>
      <c r="O47" s="418"/>
      <c r="P47" s="418"/>
      <c r="Q47" s="418"/>
      <c r="R47" s="418"/>
      <c r="S47" s="418"/>
      <c r="T47" s="418"/>
      <c r="U47" s="418"/>
      <c r="V47" s="418"/>
      <c r="W47" s="418"/>
      <c r="X47" s="418"/>
      <c r="Y47" s="418"/>
      <c r="Z47" s="418"/>
      <c r="AA47" s="418"/>
      <c r="AB47" s="418"/>
      <c r="AC47" s="418"/>
      <c r="AD47" s="32"/>
      <c r="AE47" s="32"/>
      <c r="AF47" s="32"/>
      <c r="AG47" s="32"/>
      <c r="AH47" s="32"/>
      <c r="AI47" s="32"/>
      <c r="AJ47" s="32"/>
      <c r="AK47" s="32"/>
      <c r="AL47" s="32"/>
      <c r="AM47" s="32"/>
      <c r="AN47" s="32"/>
      <c r="AO47" s="32"/>
      <c r="AP47" s="32"/>
      <c r="AQ47" s="32"/>
      <c r="AR47" s="32"/>
      <c r="AS47" s="32"/>
      <c r="AT47" s="32"/>
      <c r="AU47" s="32"/>
      <c r="AV47" s="32"/>
      <c r="AW47" s="32"/>
      <c r="AX47" s="32"/>
    </row>
    <row r="48" spans="1:50" ht="11.25" customHeight="1">
      <c r="A48" s="32"/>
      <c r="B48" s="381" t="s">
        <v>192</v>
      </c>
      <c r="C48" s="381"/>
      <c r="D48" s="381"/>
      <c r="E48" s="381"/>
      <c r="F48" s="381"/>
      <c r="G48" s="381"/>
      <c r="H48" s="418"/>
      <c r="I48" s="418"/>
      <c r="J48" s="418"/>
      <c r="K48" s="418"/>
      <c r="L48" s="418"/>
      <c r="M48" s="418"/>
      <c r="N48" s="418"/>
      <c r="O48" s="418"/>
      <c r="P48" s="418"/>
      <c r="Q48" s="418"/>
      <c r="R48" s="418"/>
      <c r="S48" s="418"/>
      <c r="T48" s="418"/>
      <c r="U48" s="418"/>
      <c r="V48" s="418"/>
      <c r="W48" s="418"/>
      <c r="X48" s="418"/>
      <c r="Y48" s="418"/>
      <c r="Z48" s="418"/>
      <c r="AA48" s="418"/>
      <c r="AB48" s="418"/>
      <c r="AC48" s="418"/>
      <c r="AD48" s="32"/>
      <c r="AE48" s="32"/>
      <c r="AF48" s="32"/>
      <c r="AG48" s="32"/>
      <c r="AH48" s="32"/>
      <c r="AI48" s="32"/>
      <c r="AJ48" s="32"/>
      <c r="AK48" s="32"/>
      <c r="AL48" s="32"/>
      <c r="AM48" s="32"/>
      <c r="AN48" s="32"/>
      <c r="AO48" s="32"/>
      <c r="AP48" s="32"/>
      <c r="AQ48" s="32"/>
      <c r="AR48" s="32"/>
      <c r="AS48" s="32"/>
      <c r="AT48" s="32"/>
      <c r="AU48" s="32"/>
      <c r="AV48" s="32"/>
      <c r="AW48" s="32"/>
      <c r="AX48" s="32"/>
    </row>
    <row r="49" spans="1:50" ht="11.25" customHeight="1">
      <c r="A49" s="32"/>
      <c r="B49" s="381"/>
      <c r="C49" s="381"/>
      <c r="D49" s="381"/>
      <c r="E49" s="381"/>
      <c r="F49" s="381"/>
      <c r="G49" s="381"/>
      <c r="H49" s="418"/>
      <c r="I49" s="418"/>
      <c r="J49" s="418"/>
      <c r="K49" s="418"/>
      <c r="L49" s="418"/>
      <c r="M49" s="418"/>
      <c r="N49" s="418"/>
      <c r="O49" s="418"/>
      <c r="P49" s="418"/>
      <c r="Q49" s="418"/>
      <c r="R49" s="418"/>
      <c r="S49" s="418"/>
      <c r="T49" s="418"/>
      <c r="U49" s="418"/>
      <c r="V49" s="418"/>
      <c r="W49" s="418"/>
      <c r="X49" s="418"/>
      <c r="Y49" s="418"/>
      <c r="Z49" s="418"/>
      <c r="AA49" s="418"/>
      <c r="AB49" s="418"/>
      <c r="AC49" s="418"/>
      <c r="AD49" s="32"/>
      <c r="AE49" s="32"/>
      <c r="AF49" s="32"/>
      <c r="AG49" s="32"/>
      <c r="AH49" s="32"/>
      <c r="AI49" s="32"/>
      <c r="AJ49" s="32"/>
      <c r="AK49" s="32"/>
      <c r="AL49" s="32"/>
      <c r="AM49" s="32"/>
      <c r="AN49" s="32"/>
      <c r="AO49" s="32"/>
      <c r="AP49" s="32"/>
      <c r="AQ49" s="32"/>
      <c r="AR49" s="32"/>
      <c r="AS49" s="32"/>
      <c r="AT49" s="32"/>
      <c r="AU49" s="32"/>
      <c r="AV49" s="32"/>
      <c r="AW49" s="32"/>
      <c r="AX49" s="32"/>
    </row>
    <row r="50" spans="1:50" ht="11.25" customHeight="1">
      <c r="A50" s="32"/>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32"/>
      <c r="AE50" s="32"/>
      <c r="AF50" s="32"/>
      <c r="AG50" s="32"/>
      <c r="AH50" s="32"/>
      <c r="AI50" s="32"/>
      <c r="AJ50" s="32"/>
      <c r="AK50" s="32"/>
      <c r="AL50" s="32"/>
      <c r="AM50" s="32"/>
      <c r="AN50" s="32"/>
      <c r="AO50" s="32"/>
      <c r="AP50" s="32"/>
      <c r="AQ50" s="32"/>
      <c r="AR50" s="32"/>
      <c r="AS50" s="32"/>
      <c r="AT50" s="32"/>
      <c r="AU50" s="28"/>
      <c r="AV50" s="28"/>
      <c r="AW50" s="28"/>
      <c r="AX50" s="28"/>
    </row>
    <row r="51" spans="1:50" ht="11.25" customHeight="1">
      <c r="A51" s="32"/>
      <c r="B51" s="381" t="s">
        <v>202</v>
      </c>
      <c r="C51" s="381"/>
      <c r="D51" s="381"/>
      <c r="E51" s="381"/>
      <c r="F51" s="381"/>
      <c r="G51" s="381"/>
      <c r="H51" s="381"/>
      <c r="I51" s="381"/>
      <c r="J51" s="381"/>
      <c r="K51" s="381"/>
      <c r="L51" s="381"/>
      <c r="M51" s="381"/>
      <c r="N51" s="381" t="s">
        <v>94</v>
      </c>
      <c r="O51" s="381"/>
      <c r="P51" s="426"/>
      <c r="Q51" s="425" t="s">
        <v>205</v>
      </c>
      <c r="R51" s="508"/>
      <c r="S51" s="508"/>
      <c r="T51" s="508"/>
      <c r="U51" s="508"/>
      <c r="V51" s="508"/>
      <c r="W51" s="508"/>
      <c r="X51" s="508"/>
      <c r="Y51" s="508"/>
      <c r="Z51" s="508"/>
      <c r="AA51" s="508"/>
      <c r="AB51" s="508"/>
      <c r="AC51" s="439"/>
      <c r="AD51" s="28"/>
      <c r="AE51" s="28"/>
      <c r="AF51" s="28"/>
      <c r="AG51" s="32"/>
      <c r="AH51" s="32"/>
      <c r="AI51" s="28"/>
      <c r="AJ51" s="28"/>
      <c r="AK51" s="28"/>
      <c r="AL51" s="28"/>
      <c r="AM51" s="28"/>
      <c r="AN51" s="28"/>
      <c r="AO51" s="28"/>
      <c r="AP51" s="28"/>
      <c r="AQ51" s="381" t="s">
        <v>95</v>
      </c>
      <c r="AR51" s="381"/>
      <c r="AS51" s="381"/>
      <c r="AT51" s="28"/>
      <c r="AU51" s="28"/>
      <c r="AV51" s="28"/>
      <c r="AW51" s="28"/>
      <c r="AX51" s="28"/>
    </row>
    <row r="52" spans="1:50" ht="11.25" customHeight="1">
      <c r="A52" s="32"/>
      <c r="B52" s="381"/>
      <c r="C52" s="381"/>
      <c r="D52" s="381"/>
      <c r="E52" s="381"/>
      <c r="F52" s="381"/>
      <c r="G52" s="381"/>
      <c r="H52" s="381"/>
      <c r="I52" s="381"/>
      <c r="J52" s="381"/>
      <c r="K52" s="381"/>
      <c r="L52" s="381"/>
      <c r="M52" s="381"/>
      <c r="N52" s="501"/>
      <c r="O52" s="502"/>
      <c r="P52" s="502"/>
      <c r="Q52" s="552"/>
      <c r="R52" s="553"/>
      <c r="S52" s="553"/>
      <c r="T52" s="553"/>
      <c r="U52" s="553"/>
      <c r="V52" s="553"/>
      <c r="W52" s="553"/>
      <c r="X52" s="553"/>
      <c r="Y52" s="553"/>
      <c r="Z52" s="553"/>
      <c r="AA52" s="553"/>
      <c r="AB52" s="553"/>
      <c r="AC52" s="554"/>
      <c r="AD52" s="28"/>
      <c r="AE52" s="28"/>
      <c r="AF52" s="28"/>
      <c r="AG52" s="32"/>
      <c r="AH52" s="28"/>
      <c r="AI52" s="28"/>
      <c r="AJ52" s="28"/>
      <c r="AK52" s="28"/>
      <c r="AL52" s="28"/>
      <c r="AM52" s="28"/>
      <c r="AN52" s="28"/>
      <c r="AO52" s="28"/>
      <c r="AP52" s="28"/>
      <c r="AQ52" s="495"/>
      <c r="AR52" s="496"/>
      <c r="AS52" s="497"/>
      <c r="AT52" s="28"/>
      <c r="AU52" s="28"/>
      <c r="AV52" s="28"/>
      <c r="AW52" s="28"/>
      <c r="AX52" s="28"/>
    </row>
    <row r="53" spans="1:50" ht="11.25" customHeight="1">
      <c r="A53" s="32"/>
      <c r="B53" s="381"/>
      <c r="C53" s="381"/>
      <c r="D53" s="381"/>
      <c r="E53" s="381"/>
      <c r="F53" s="381"/>
      <c r="G53" s="381"/>
      <c r="H53" s="381"/>
      <c r="I53" s="381"/>
      <c r="J53" s="381"/>
      <c r="K53" s="381"/>
      <c r="L53" s="381"/>
      <c r="M53" s="381"/>
      <c r="N53" s="503"/>
      <c r="O53" s="504"/>
      <c r="P53" s="504"/>
      <c r="Q53" s="555"/>
      <c r="R53" s="556"/>
      <c r="S53" s="556"/>
      <c r="T53" s="556"/>
      <c r="U53" s="556"/>
      <c r="V53" s="556"/>
      <c r="W53" s="556"/>
      <c r="X53" s="556"/>
      <c r="Y53" s="556"/>
      <c r="Z53" s="556"/>
      <c r="AA53" s="556"/>
      <c r="AB53" s="556"/>
      <c r="AC53" s="557"/>
      <c r="AD53" s="28"/>
      <c r="AE53" s="28"/>
      <c r="AF53" s="28"/>
      <c r="AG53" s="32"/>
      <c r="AH53" s="32"/>
      <c r="AI53" s="32"/>
      <c r="AJ53" s="28"/>
      <c r="AK53" s="28"/>
      <c r="AL53" s="28"/>
      <c r="AM53" s="28"/>
      <c r="AN53" s="28"/>
      <c r="AO53" s="28"/>
      <c r="AP53" s="28"/>
      <c r="AQ53" s="498"/>
      <c r="AR53" s="499"/>
      <c r="AS53" s="500"/>
      <c r="AT53" s="28"/>
      <c r="AU53" s="28"/>
      <c r="AV53" s="28"/>
      <c r="AW53" s="28"/>
      <c r="AX53" s="28"/>
    </row>
    <row r="54" spans="1:50" ht="11.25" customHeight="1">
      <c r="A54" s="32"/>
      <c r="B54" s="381" t="s">
        <v>203</v>
      </c>
      <c r="C54" s="381"/>
      <c r="D54" s="381"/>
      <c r="E54" s="381"/>
      <c r="F54" s="381"/>
      <c r="G54" s="381"/>
      <c r="H54" s="381"/>
      <c r="I54" s="381"/>
      <c r="J54" s="381"/>
      <c r="K54" s="381"/>
      <c r="L54" s="381"/>
      <c r="M54" s="381"/>
      <c r="N54" s="381" t="s">
        <v>94</v>
      </c>
      <c r="O54" s="381"/>
      <c r="P54" s="426"/>
      <c r="Q54" s="425" t="s">
        <v>206</v>
      </c>
      <c r="R54" s="508"/>
      <c r="S54" s="508"/>
      <c r="T54" s="508"/>
      <c r="U54" s="508"/>
      <c r="V54" s="508"/>
      <c r="W54" s="508"/>
      <c r="X54" s="508"/>
      <c r="Y54" s="508"/>
      <c r="Z54" s="508"/>
      <c r="AA54" s="508"/>
      <c r="AB54" s="508"/>
      <c r="AC54" s="508"/>
      <c r="AD54" s="425" t="s">
        <v>207</v>
      </c>
      <c r="AE54" s="508"/>
      <c r="AF54" s="508"/>
      <c r="AG54" s="508"/>
      <c r="AH54" s="508"/>
      <c r="AI54" s="508"/>
      <c r="AJ54" s="508"/>
      <c r="AK54" s="508"/>
      <c r="AL54" s="508"/>
      <c r="AM54" s="508"/>
      <c r="AN54" s="508"/>
      <c r="AO54" s="439"/>
      <c r="AP54" s="28"/>
      <c r="AQ54" s="381" t="s">
        <v>95</v>
      </c>
      <c r="AR54" s="381"/>
      <c r="AS54" s="381"/>
      <c r="AT54" s="32"/>
      <c r="AU54" s="32"/>
      <c r="AV54" s="28"/>
      <c r="AW54" s="28"/>
      <c r="AX54" s="28"/>
    </row>
    <row r="55" spans="1:50" ht="11.25" customHeight="1">
      <c r="A55" s="32"/>
      <c r="B55" s="381"/>
      <c r="C55" s="381"/>
      <c r="D55" s="381"/>
      <c r="E55" s="381"/>
      <c r="F55" s="381"/>
      <c r="G55" s="381"/>
      <c r="H55" s="381"/>
      <c r="I55" s="381"/>
      <c r="J55" s="381"/>
      <c r="K55" s="381"/>
      <c r="L55" s="381"/>
      <c r="M55" s="381"/>
      <c r="N55" s="501"/>
      <c r="O55" s="502"/>
      <c r="P55" s="502"/>
      <c r="Q55" s="552"/>
      <c r="R55" s="553"/>
      <c r="S55" s="553"/>
      <c r="T55" s="553"/>
      <c r="U55" s="553"/>
      <c r="V55" s="553"/>
      <c r="W55" s="553"/>
      <c r="X55" s="553"/>
      <c r="Y55" s="553"/>
      <c r="Z55" s="553"/>
      <c r="AA55" s="553"/>
      <c r="AB55" s="553"/>
      <c r="AC55" s="553"/>
      <c r="AD55" s="400" t="s">
        <v>208</v>
      </c>
      <c r="AE55" s="400"/>
      <c r="AF55" s="400"/>
      <c r="AG55" s="400" t="s">
        <v>209</v>
      </c>
      <c r="AH55" s="400"/>
      <c r="AI55" s="400"/>
      <c r="AJ55" s="400" t="s">
        <v>210</v>
      </c>
      <c r="AK55" s="400"/>
      <c r="AL55" s="400"/>
      <c r="AM55" s="400" t="s">
        <v>435</v>
      </c>
      <c r="AN55" s="400"/>
      <c r="AO55" s="409"/>
      <c r="AP55" s="28"/>
      <c r="AQ55" s="495"/>
      <c r="AR55" s="496"/>
      <c r="AS55" s="497"/>
      <c r="AT55" s="32"/>
      <c r="AU55" s="32"/>
      <c r="AV55" s="28"/>
      <c r="AW55" s="28"/>
      <c r="AX55" s="28"/>
    </row>
    <row r="56" spans="1:50" ht="11.25" customHeight="1">
      <c r="A56" s="32"/>
      <c r="B56" s="381"/>
      <c r="C56" s="381"/>
      <c r="D56" s="381"/>
      <c r="E56" s="381"/>
      <c r="F56" s="381"/>
      <c r="G56" s="381"/>
      <c r="H56" s="381"/>
      <c r="I56" s="381"/>
      <c r="J56" s="381"/>
      <c r="K56" s="381"/>
      <c r="L56" s="381"/>
      <c r="M56" s="381"/>
      <c r="N56" s="503"/>
      <c r="O56" s="504"/>
      <c r="P56" s="504"/>
      <c r="Q56" s="555"/>
      <c r="R56" s="556"/>
      <c r="S56" s="556"/>
      <c r="T56" s="556"/>
      <c r="U56" s="556"/>
      <c r="V56" s="556"/>
      <c r="W56" s="556"/>
      <c r="X56" s="556"/>
      <c r="Y56" s="556"/>
      <c r="Z56" s="556"/>
      <c r="AA56" s="556"/>
      <c r="AB56" s="556"/>
      <c r="AC56" s="556"/>
      <c r="AD56" s="434"/>
      <c r="AE56" s="422"/>
      <c r="AF56" s="444"/>
      <c r="AG56" s="434"/>
      <c r="AH56" s="422"/>
      <c r="AI56" s="444"/>
      <c r="AJ56" s="434"/>
      <c r="AK56" s="422"/>
      <c r="AL56" s="444"/>
      <c r="AM56" s="434"/>
      <c r="AN56" s="422"/>
      <c r="AO56" s="423"/>
      <c r="AP56" s="28"/>
      <c r="AQ56" s="498"/>
      <c r="AR56" s="499"/>
      <c r="AS56" s="500"/>
      <c r="AT56" s="32"/>
      <c r="AU56" s="32"/>
      <c r="AV56" s="28"/>
      <c r="AW56" s="28"/>
      <c r="AX56" s="28"/>
    </row>
    <row r="57" spans="1:50" ht="11.25" customHeight="1">
      <c r="A57" s="32"/>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32"/>
      <c r="AE57" s="32"/>
      <c r="AF57" s="32"/>
      <c r="AG57" s="32"/>
      <c r="AH57" s="32"/>
      <c r="AI57" s="32"/>
      <c r="AJ57" s="558" t="s">
        <v>215</v>
      </c>
      <c r="AK57" s="558"/>
      <c r="AL57" s="558"/>
      <c r="AM57" s="558"/>
      <c r="AN57" s="558"/>
      <c r="AO57" s="558"/>
      <c r="AP57" s="32"/>
      <c r="AQ57" s="32"/>
      <c r="AR57" s="32"/>
      <c r="AS57" s="32"/>
      <c r="AT57" s="32"/>
      <c r="AU57" s="28"/>
      <c r="AV57" s="28"/>
      <c r="AW57" s="28"/>
      <c r="AX57" s="28"/>
    </row>
    <row r="58" spans="1:50" ht="11.2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28"/>
      <c r="AL58" s="28"/>
      <c r="AM58" s="28"/>
      <c r="AN58" s="28"/>
      <c r="AO58" s="28"/>
      <c r="AP58" s="28"/>
      <c r="AQ58" s="28"/>
      <c r="AR58" s="28"/>
      <c r="AS58" s="28"/>
      <c r="AT58" s="28"/>
      <c r="AU58" s="28"/>
      <c r="AV58" s="28"/>
      <c r="AW58" s="28"/>
      <c r="AX58" s="28"/>
    </row>
    <row r="59" spans="1:50" ht="11.25" customHeight="1">
      <c r="A59" s="32"/>
      <c r="B59" s="387" t="s">
        <v>242</v>
      </c>
      <c r="C59" s="387"/>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2"/>
      <c r="AI59" s="32"/>
      <c r="AJ59" s="32"/>
      <c r="AK59" s="32"/>
      <c r="AL59" s="32"/>
      <c r="AM59" s="32"/>
      <c r="AN59" s="32"/>
      <c r="AO59" s="32"/>
      <c r="AP59" s="32"/>
      <c r="AQ59" s="32"/>
      <c r="AR59" s="32"/>
      <c r="AS59" s="32"/>
      <c r="AT59" s="32"/>
      <c r="AU59" s="32"/>
      <c r="AV59" s="32"/>
      <c r="AW59" s="32"/>
      <c r="AX59" s="28"/>
    </row>
    <row r="60" spans="1:50" ht="11.25" customHeight="1">
      <c r="A60" s="32"/>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2"/>
      <c r="AI60" s="32"/>
      <c r="AJ60" s="32"/>
      <c r="AK60" s="32"/>
      <c r="AL60" s="32"/>
      <c r="AM60" s="32"/>
      <c r="AN60" s="32"/>
      <c r="AO60" s="32"/>
      <c r="AP60" s="32"/>
      <c r="AQ60" s="32"/>
      <c r="AR60" s="32"/>
      <c r="AS60" s="32"/>
      <c r="AT60" s="32"/>
      <c r="AU60" s="32"/>
      <c r="AV60" s="32"/>
      <c r="AW60" s="32"/>
      <c r="AX60" s="32"/>
    </row>
    <row r="61" spans="1:50" s="6" customFormat="1" ht="11.25" customHeight="1">
      <c r="A61" s="32"/>
      <c r="B61" s="266" t="s">
        <v>604</v>
      </c>
      <c r="C61" s="267"/>
      <c r="D61" s="267"/>
      <c r="E61" s="267"/>
      <c r="F61" s="267"/>
      <c r="G61" s="267"/>
      <c r="H61" s="267"/>
      <c r="I61" s="267"/>
      <c r="J61" s="267"/>
      <c r="K61" s="267"/>
      <c r="L61" s="267"/>
      <c r="M61" s="268"/>
      <c r="N61" s="471"/>
      <c r="O61" s="472"/>
      <c r="P61" s="472"/>
      <c r="Q61" s="567" t="s">
        <v>91</v>
      </c>
      <c r="R61" s="568"/>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row>
    <row r="62" spans="1:50" ht="11.25" customHeight="1">
      <c r="A62" s="32"/>
      <c r="B62" s="272"/>
      <c r="C62" s="273"/>
      <c r="D62" s="273"/>
      <c r="E62" s="273"/>
      <c r="F62" s="273"/>
      <c r="G62" s="273"/>
      <c r="H62" s="273"/>
      <c r="I62" s="273"/>
      <c r="J62" s="273"/>
      <c r="K62" s="273"/>
      <c r="L62" s="273"/>
      <c r="M62" s="274"/>
      <c r="N62" s="565"/>
      <c r="O62" s="566"/>
      <c r="P62" s="566"/>
      <c r="Q62" s="569"/>
      <c r="R62" s="570"/>
      <c r="S62" s="32" t="s">
        <v>196</v>
      </c>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row>
    <row r="63" spans="1:50" ht="11.25" customHeight="1">
      <c r="A63" s="32"/>
      <c r="B63" s="266" t="s">
        <v>195</v>
      </c>
      <c r="C63" s="267"/>
      <c r="D63" s="267"/>
      <c r="E63" s="267"/>
      <c r="F63" s="267"/>
      <c r="G63" s="267"/>
      <c r="H63" s="267"/>
      <c r="I63" s="267"/>
      <c r="J63" s="267"/>
      <c r="K63" s="267"/>
      <c r="L63" s="267"/>
      <c r="M63" s="268"/>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32"/>
      <c r="AV63" s="32"/>
      <c r="AW63" s="32"/>
      <c r="AX63" s="32"/>
    </row>
    <row r="64" spans="1:50" ht="11.25" customHeight="1">
      <c r="A64" s="32"/>
      <c r="B64" s="272"/>
      <c r="C64" s="273"/>
      <c r="D64" s="273"/>
      <c r="E64" s="273"/>
      <c r="F64" s="273"/>
      <c r="G64" s="273"/>
      <c r="H64" s="273"/>
      <c r="I64" s="273"/>
      <c r="J64" s="273"/>
      <c r="K64" s="273"/>
      <c r="L64" s="273"/>
      <c r="M64" s="274"/>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71"/>
      <c r="AN64" s="571"/>
      <c r="AO64" s="571"/>
      <c r="AP64" s="571"/>
      <c r="AQ64" s="571"/>
      <c r="AR64" s="571"/>
      <c r="AS64" s="571"/>
      <c r="AT64" s="571"/>
      <c r="AU64" s="32"/>
      <c r="AV64" s="32"/>
      <c r="AW64" s="32"/>
      <c r="AX64" s="32"/>
    </row>
    <row r="65" spans="1:50" ht="11.2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row>
    <row r="76" spans="1:50" ht="11.25"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row>
    <row r="77" spans="1:50" ht="11.2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row>
    <row r="78" spans="1:50" ht="11.25"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row>
    <row r="79" spans="1:50" ht="11.25"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row>
    <row r="80" spans="1:50" ht="11.25"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row>
    <row r="81" spans="1:50" s="6" customFormat="1" ht="11.25"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row>
    <row r="82" spans="1:50" s="6" customFormat="1" ht="11.25"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row>
    <row r="83" spans="1:50" ht="11.25"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row>
    <row r="84" spans="1:50" ht="11.25"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row>
    <row r="85" spans="1:50" ht="11.25"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row>
    <row r="86" spans="1:50" ht="11.25"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row>
    <row r="87" spans="1:50" ht="11.25"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row>
    <row r="88" spans="1:50" ht="11.25"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row>
    <row r="89" spans="1:50" ht="11.2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row>
    <row r="90" spans="1:50" ht="11.2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row>
    <row r="91" spans="1:50" ht="11.25"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row>
    <row r="92" spans="1:50" ht="11.25"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row>
    <row r="93" spans="1:50" ht="11.25"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row>
    <row r="94" spans="1:50" ht="11.2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row>
    <row r="95" spans="1:50" ht="11.25" customHeight="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row>
    <row r="96" spans="1:50" ht="11.25"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row>
    <row r="97" spans="1:50" s="6" customFormat="1" ht="11.25" customHeight="1">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row>
    <row r="98" spans="1:50" s="6" customFormat="1" ht="11.25"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row>
    <row r="99" spans="1:50" ht="11.25" customHeight="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row>
    <row r="100" spans="1:50" ht="11.25" customHeight="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row>
    <row r="101" spans="1:50" ht="11.25" customHeight="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row>
    <row r="102" spans="1:50" ht="11.25" customHeight="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row>
    <row r="103" spans="1:50" ht="11.25"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row>
    <row r="104" spans="1:50" ht="11.25"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row>
    <row r="105" spans="1:50" ht="11.25"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row>
    <row r="106" spans="1:50" ht="11.25"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row>
  </sheetData>
  <sheetProtection/>
  <mergeCells count="113">
    <mergeCell ref="B44:G45"/>
    <mergeCell ref="B46:G47"/>
    <mergeCell ref="H42:O43"/>
    <mergeCell ref="D15:O16"/>
    <mergeCell ref="B33:M35"/>
    <mergeCell ref="B36:M38"/>
    <mergeCell ref="N37:P38"/>
    <mergeCell ref="P42:AC43"/>
    <mergeCell ref="T27:AW27"/>
    <mergeCell ref="T28:AW29"/>
    <mergeCell ref="D17:O20"/>
    <mergeCell ref="Z15:AF16"/>
    <mergeCell ref="AG15:AT15"/>
    <mergeCell ref="AN16:AT16"/>
    <mergeCell ref="U17:W18"/>
    <mergeCell ref="AE17:AF18"/>
    <mergeCell ref="AN19:AR20"/>
    <mergeCell ref="AS19:AT20"/>
    <mergeCell ref="X17:Y18"/>
    <mergeCell ref="AL19:AM20"/>
    <mergeCell ref="N27:P27"/>
    <mergeCell ref="Q5:S5"/>
    <mergeCell ref="P15:R16"/>
    <mergeCell ref="S15:T16"/>
    <mergeCell ref="P17:T18"/>
    <mergeCell ref="X19:Y20"/>
    <mergeCell ref="P19:T20"/>
    <mergeCell ref="B11:V12"/>
    <mergeCell ref="U19:W20"/>
    <mergeCell ref="B15:C20"/>
    <mergeCell ref="Z17:AD18"/>
    <mergeCell ref="B5:M7"/>
    <mergeCell ref="N5:P5"/>
    <mergeCell ref="Q27:S27"/>
    <mergeCell ref="Q30:S30"/>
    <mergeCell ref="Q31:S32"/>
    <mergeCell ref="N25:P26"/>
    <mergeCell ref="Q24:S24"/>
    <mergeCell ref="Q28:S29"/>
    <mergeCell ref="N24:P24"/>
    <mergeCell ref="A1:X2"/>
    <mergeCell ref="B13:O14"/>
    <mergeCell ref="P13:R14"/>
    <mergeCell ref="S13:T14"/>
    <mergeCell ref="B3:AG4"/>
    <mergeCell ref="N6:P7"/>
    <mergeCell ref="Q6:S7"/>
    <mergeCell ref="AN17:AR18"/>
    <mergeCell ref="AS17:AT18"/>
    <mergeCell ref="AE19:AF20"/>
    <mergeCell ref="AG17:AK18"/>
    <mergeCell ref="AG16:AM16"/>
    <mergeCell ref="AL17:AM18"/>
    <mergeCell ref="AG19:AK20"/>
    <mergeCell ref="B24:M26"/>
    <mergeCell ref="B27:M29"/>
    <mergeCell ref="B48:G49"/>
    <mergeCell ref="H46:O47"/>
    <mergeCell ref="H48:O49"/>
    <mergeCell ref="B42:G43"/>
    <mergeCell ref="B40:V41"/>
    <mergeCell ref="B30:M32"/>
    <mergeCell ref="N33:P33"/>
    <mergeCell ref="N30:P30"/>
    <mergeCell ref="B59:AG60"/>
    <mergeCell ref="B51:M53"/>
    <mergeCell ref="B54:M56"/>
    <mergeCell ref="N52:P53"/>
    <mergeCell ref="Q54:AC54"/>
    <mergeCell ref="Q51:AC51"/>
    <mergeCell ref="N54:P54"/>
    <mergeCell ref="B63:M64"/>
    <mergeCell ref="N61:P62"/>
    <mergeCell ref="Q61:R62"/>
    <mergeCell ref="N63:AT64"/>
    <mergeCell ref="B61:M62"/>
    <mergeCell ref="AJ55:AL55"/>
    <mergeCell ref="AD55:AF55"/>
    <mergeCell ref="AG55:AI55"/>
    <mergeCell ref="Q55:AC56"/>
    <mergeCell ref="N55:P56"/>
    <mergeCell ref="N28:P29"/>
    <mergeCell ref="T30:AW30"/>
    <mergeCell ref="P44:AC45"/>
    <mergeCell ref="H44:O45"/>
    <mergeCell ref="Q33:S33"/>
    <mergeCell ref="N34:P35"/>
    <mergeCell ref="Q34:S35"/>
    <mergeCell ref="N31:P32"/>
    <mergeCell ref="T31:AW32"/>
    <mergeCell ref="N36:P36"/>
    <mergeCell ref="AJ57:AO57"/>
    <mergeCell ref="AM55:AO55"/>
    <mergeCell ref="AD54:AO54"/>
    <mergeCell ref="AD56:AF56"/>
    <mergeCell ref="AG56:AI56"/>
    <mergeCell ref="N51:P51"/>
    <mergeCell ref="Q36:S36"/>
    <mergeCell ref="Q37:S38"/>
    <mergeCell ref="P46:AC47"/>
    <mergeCell ref="AQ52:AS53"/>
    <mergeCell ref="AQ51:AS51"/>
    <mergeCell ref="P48:AC49"/>
    <mergeCell ref="AK2:AV2"/>
    <mergeCell ref="AJ12:AN12"/>
    <mergeCell ref="AO12:AP12"/>
    <mergeCell ref="AJ56:AL56"/>
    <mergeCell ref="AM56:AO56"/>
    <mergeCell ref="Q52:AC53"/>
    <mergeCell ref="AQ54:AS54"/>
    <mergeCell ref="AQ55:AS56"/>
    <mergeCell ref="Z19:AD20"/>
    <mergeCell ref="Q25:S26"/>
  </mergeCells>
  <dataValidations count="1">
    <dataValidation type="list" allowBlank="1" showInputMessage="1" showErrorMessage="1" sqref="N6:S7 N25:S26 N28:S29 N31:S32 N34:S35 N37:S38 N52:P53 N55:P56 AQ52:AS53 AQ55:AS56 AD56:AO56">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X77"/>
  <sheetViews>
    <sheetView view="pageBreakPreview" zoomScaleSheetLayoutView="100" zoomScalePageLayoutView="0" workbookViewId="0" topLeftCell="A1">
      <selection activeCell="A1" sqref="A1:AB2"/>
    </sheetView>
  </sheetViews>
  <sheetFormatPr defaultColWidth="1.875" defaultRowHeight="13.5"/>
  <cols>
    <col min="1" max="16384" width="1.875" style="8" customWidth="1"/>
  </cols>
  <sheetData>
    <row r="1" spans="1:50" s="6" customFormat="1" ht="11.25" customHeight="1">
      <c r="A1" s="651" t="s">
        <v>760</v>
      </c>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25"/>
      <c r="AD1" s="25"/>
      <c r="AE1" s="25"/>
      <c r="AF1" s="25"/>
      <c r="AG1" s="25"/>
      <c r="AH1" s="25"/>
      <c r="AI1" s="25"/>
      <c r="AJ1" s="25"/>
      <c r="AK1" s="25"/>
      <c r="AL1" s="25"/>
      <c r="AM1" s="25"/>
      <c r="AN1" s="25"/>
      <c r="AO1" s="25"/>
      <c r="AP1" s="25"/>
      <c r="AQ1" s="25"/>
      <c r="AR1" s="25"/>
      <c r="AS1" s="25"/>
      <c r="AT1" s="25"/>
      <c r="AU1" s="25"/>
      <c r="AV1" s="25"/>
      <c r="AW1" s="25"/>
      <c r="AX1" s="25"/>
    </row>
    <row r="2" spans="1:50" s="6" customFormat="1" ht="11.25" customHeight="1">
      <c r="A2" s="651"/>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25"/>
      <c r="AD2" s="25"/>
      <c r="AE2" s="25"/>
      <c r="AF2" s="25"/>
      <c r="AG2" s="25"/>
      <c r="AH2" s="25"/>
      <c r="AI2" s="25"/>
      <c r="AJ2" s="25" t="s">
        <v>679</v>
      </c>
      <c r="AK2" s="549" t="s">
        <v>680</v>
      </c>
      <c r="AL2" s="549"/>
      <c r="AM2" s="549"/>
      <c r="AN2" s="549"/>
      <c r="AO2" s="549"/>
      <c r="AP2" s="549"/>
      <c r="AQ2" s="549"/>
      <c r="AR2" s="549"/>
      <c r="AS2" s="549"/>
      <c r="AT2" s="549"/>
      <c r="AU2" s="549"/>
      <c r="AV2" s="549"/>
      <c r="AW2" s="25" t="s">
        <v>346</v>
      </c>
      <c r="AX2" s="25"/>
    </row>
    <row r="3" spans="1:50" s="6" customFormat="1" ht="11.25" customHeight="1">
      <c r="A3" s="25"/>
      <c r="B3" s="387" t="s">
        <v>683</v>
      </c>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25"/>
      <c r="AL3" s="25"/>
      <c r="AM3" s="25"/>
      <c r="AN3" s="25"/>
      <c r="AO3" s="25"/>
      <c r="AP3" s="25"/>
      <c r="AQ3" s="25"/>
      <c r="AR3" s="25"/>
      <c r="AS3" s="25"/>
      <c r="AT3" s="25"/>
      <c r="AU3" s="25"/>
      <c r="AV3" s="25"/>
      <c r="AW3" s="25"/>
      <c r="AX3" s="25"/>
    </row>
    <row r="4" spans="1:50" ht="11.25">
      <c r="A4" s="25"/>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25"/>
      <c r="AL4" s="25"/>
      <c r="AM4" s="25"/>
      <c r="AN4" s="25"/>
      <c r="AO4" s="25"/>
      <c r="AP4" s="25"/>
      <c r="AQ4" s="25"/>
      <c r="AR4" s="25"/>
      <c r="AS4" s="25"/>
      <c r="AT4" s="25"/>
      <c r="AU4" s="25"/>
      <c r="AV4" s="25"/>
      <c r="AW4" s="25"/>
      <c r="AX4" s="25"/>
    </row>
    <row r="5" spans="1:50" s="6" customFormat="1" ht="11.25" customHeight="1">
      <c r="A5" s="25"/>
      <c r="B5" s="266" t="s">
        <v>684</v>
      </c>
      <c r="C5" s="267"/>
      <c r="D5" s="267"/>
      <c r="E5" s="267"/>
      <c r="F5" s="267"/>
      <c r="G5" s="267"/>
      <c r="H5" s="267"/>
      <c r="I5" s="267"/>
      <c r="J5" s="267"/>
      <c r="K5" s="267"/>
      <c r="L5" s="268"/>
      <c r="M5" s="381" t="s">
        <v>94</v>
      </c>
      <c r="N5" s="381"/>
      <c r="O5" s="381"/>
      <c r="P5" s="381" t="s">
        <v>95</v>
      </c>
      <c r="Q5" s="381"/>
      <c r="R5" s="381"/>
      <c r="S5" s="79"/>
      <c r="T5" s="79"/>
      <c r="U5" s="79"/>
      <c r="V5" s="79"/>
      <c r="W5" s="79"/>
      <c r="X5" s="79"/>
      <c r="Y5" s="79"/>
      <c r="Z5" s="79"/>
      <c r="AA5" s="79"/>
      <c r="AB5" s="79"/>
      <c r="AC5" s="79"/>
      <c r="AD5" s="79"/>
      <c r="AE5" s="79"/>
      <c r="AF5" s="79"/>
      <c r="AG5" s="79"/>
      <c r="AH5" s="79"/>
      <c r="AI5" s="79"/>
      <c r="AJ5" s="79"/>
      <c r="AK5" s="25"/>
      <c r="AL5" s="25"/>
      <c r="AM5" s="25"/>
      <c r="AN5" s="25"/>
      <c r="AO5" s="25"/>
      <c r="AP5" s="25"/>
      <c r="AQ5" s="25"/>
      <c r="AR5" s="25"/>
      <c r="AS5" s="25"/>
      <c r="AT5" s="25"/>
      <c r="AU5" s="25"/>
      <c r="AV5" s="25"/>
      <c r="AW5" s="25"/>
      <c r="AX5" s="25"/>
    </row>
    <row r="6" spans="1:50" s="6" customFormat="1" ht="11.25" customHeight="1">
      <c r="A6" s="25"/>
      <c r="B6" s="272"/>
      <c r="C6" s="273"/>
      <c r="D6" s="273"/>
      <c r="E6" s="273"/>
      <c r="F6" s="273"/>
      <c r="G6" s="273"/>
      <c r="H6" s="273"/>
      <c r="I6" s="273"/>
      <c r="J6" s="273"/>
      <c r="K6" s="273"/>
      <c r="L6" s="274"/>
      <c r="M6" s="421"/>
      <c r="N6" s="422"/>
      <c r="O6" s="423"/>
      <c r="P6" s="421"/>
      <c r="Q6" s="422"/>
      <c r="R6" s="423"/>
      <c r="S6" s="79"/>
      <c r="T6" s="25" t="s">
        <v>213</v>
      </c>
      <c r="U6" s="79"/>
      <c r="V6" s="79"/>
      <c r="W6" s="79"/>
      <c r="X6" s="79"/>
      <c r="Y6" s="79"/>
      <c r="Z6" s="79"/>
      <c r="AA6" s="79"/>
      <c r="AB6" s="79"/>
      <c r="AC6" s="79"/>
      <c r="AD6" s="79"/>
      <c r="AE6" s="79"/>
      <c r="AF6" s="79"/>
      <c r="AG6" s="79"/>
      <c r="AH6" s="79"/>
      <c r="AI6" s="79"/>
      <c r="AJ6" s="79"/>
      <c r="AK6" s="25"/>
      <c r="AL6" s="25"/>
      <c r="AM6" s="25"/>
      <c r="AN6" s="25"/>
      <c r="AO6" s="25"/>
      <c r="AP6" s="25"/>
      <c r="AQ6" s="25"/>
      <c r="AR6" s="25"/>
      <c r="AS6" s="25"/>
      <c r="AT6" s="25"/>
      <c r="AU6" s="25"/>
      <c r="AV6" s="25"/>
      <c r="AW6" s="25"/>
      <c r="AX6" s="25"/>
    </row>
    <row r="7" spans="1:50" s="6" customFormat="1" ht="11.25" customHeight="1">
      <c r="A7" s="28"/>
      <c r="B7" s="266" t="s">
        <v>685</v>
      </c>
      <c r="C7" s="267"/>
      <c r="D7" s="267"/>
      <c r="E7" s="267"/>
      <c r="F7" s="267"/>
      <c r="G7" s="267"/>
      <c r="H7" s="267"/>
      <c r="I7" s="267"/>
      <c r="J7" s="267"/>
      <c r="K7" s="267"/>
      <c r="L7" s="268"/>
      <c r="M7" s="581" t="s">
        <v>761</v>
      </c>
      <c r="N7" s="582"/>
      <c r="O7" s="582"/>
      <c r="P7" s="582"/>
      <c r="Q7" s="583"/>
      <c r="R7" s="418"/>
      <c r="S7" s="418"/>
      <c r="T7" s="421"/>
      <c r="U7" s="408" t="s">
        <v>91</v>
      </c>
      <c r="V7" s="579"/>
      <c r="W7" s="581" t="s">
        <v>762</v>
      </c>
      <c r="X7" s="582"/>
      <c r="Y7" s="582"/>
      <c r="Z7" s="582"/>
      <c r="AA7" s="583"/>
      <c r="AB7" s="418"/>
      <c r="AC7" s="418"/>
      <c r="AD7" s="421"/>
      <c r="AE7" s="408" t="s">
        <v>91</v>
      </c>
      <c r="AF7" s="579"/>
      <c r="AG7" s="28"/>
      <c r="AH7" s="28"/>
      <c r="AI7" s="28"/>
      <c r="AJ7" s="28"/>
      <c r="AK7" s="28"/>
      <c r="AL7" s="28"/>
      <c r="AM7" s="28"/>
      <c r="AN7" s="28"/>
      <c r="AO7" s="28"/>
      <c r="AP7" s="28"/>
      <c r="AQ7" s="28"/>
      <c r="AR7" s="28"/>
      <c r="AS7" s="28"/>
      <c r="AT7" s="28"/>
      <c r="AU7" s="28"/>
      <c r="AV7" s="28"/>
      <c r="AW7" s="28"/>
      <c r="AX7" s="28"/>
    </row>
    <row r="8" spans="1:50" s="6" customFormat="1" ht="11.25" customHeight="1">
      <c r="A8" s="28"/>
      <c r="B8" s="272"/>
      <c r="C8" s="273"/>
      <c r="D8" s="273"/>
      <c r="E8" s="273"/>
      <c r="F8" s="273"/>
      <c r="G8" s="273"/>
      <c r="H8" s="273"/>
      <c r="I8" s="273"/>
      <c r="J8" s="273"/>
      <c r="K8" s="273"/>
      <c r="L8" s="274"/>
      <c r="M8" s="584"/>
      <c r="N8" s="585"/>
      <c r="O8" s="585"/>
      <c r="P8" s="585"/>
      <c r="Q8" s="586"/>
      <c r="R8" s="418"/>
      <c r="S8" s="460"/>
      <c r="T8" s="344"/>
      <c r="U8" s="175"/>
      <c r="V8" s="580"/>
      <c r="W8" s="584"/>
      <c r="X8" s="585"/>
      <c r="Y8" s="585"/>
      <c r="Z8" s="585"/>
      <c r="AA8" s="586"/>
      <c r="AB8" s="460"/>
      <c r="AC8" s="460"/>
      <c r="AD8" s="344"/>
      <c r="AE8" s="175"/>
      <c r="AF8" s="580"/>
      <c r="AG8" s="28"/>
      <c r="AH8" s="28"/>
      <c r="AI8" s="28"/>
      <c r="AJ8" s="28"/>
      <c r="AK8" s="28"/>
      <c r="AL8" s="28"/>
      <c r="AM8" s="28"/>
      <c r="AN8" s="28"/>
      <c r="AO8" s="28"/>
      <c r="AP8" s="28"/>
      <c r="AQ8" s="28"/>
      <c r="AR8" s="28"/>
      <c r="AS8" s="28"/>
      <c r="AT8" s="28"/>
      <c r="AU8" s="28"/>
      <c r="AV8" s="28"/>
      <c r="AW8" s="28"/>
      <c r="AX8" s="50"/>
    </row>
    <row r="9" spans="2:50" ht="11.25" customHeight="1">
      <c r="B9" s="269" t="s">
        <v>536</v>
      </c>
      <c r="C9" s="270"/>
      <c r="D9" s="270"/>
      <c r="E9" s="270"/>
      <c r="F9" s="270"/>
      <c r="G9" s="270"/>
      <c r="H9" s="270"/>
      <c r="I9" s="270"/>
      <c r="J9" s="270"/>
      <c r="K9" s="270"/>
      <c r="L9" s="270"/>
      <c r="M9" s="168"/>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261"/>
      <c r="AX9" s="50"/>
    </row>
    <row r="10" spans="2:50" ht="11.25" customHeight="1">
      <c r="B10" s="272"/>
      <c r="C10" s="273"/>
      <c r="D10" s="273"/>
      <c r="E10" s="273"/>
      <c r="F10" s="273"/>
      <c r="G10" s="273"/>
      <c r="H10" s="273"/>
      <c r="I10" s="273"/>
      <c r="J10" s="273"/>
      <c r="K10" s="273"/>
      <c r="L10" s="273"/>
      <c r="M10" s="172"/>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262"/>
      <c r="AX10" s="50"/>
    </row>
    <row r="11" spans="1:50" ht="11.25" customHeight="1">
      <c r="A11" s="25"/>
      <c r="B11" s="387" t="s">
        <v>686</v>
      </c>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25"/>
      <c r="AL11" s="25"/>
      <c r="AM11" s="25"/>
      <c r="AN11" s="25"/>
      <c r="AO11" s="25"/>
      <c r="AP11" s="25"/>
      <c r="AQ11" s="25"/>
      <c r="AR11" s="25"/>
      <c r="AS11" s="25"/>
      <c r="AT11" s="25"/>
      <c r="AU11" s="25"/>
      <c r="AV11" s="25"/>
      <c r="AW11" s="25"/>
      <c r="AX11" s="25"/>
    </row>
    <row r="12" spans="1:50" ht="11.25" customHeight="1">
      <c r="A12" s="25"/>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25"/>
      <c r="AL12" s="549"/>
      <c r="AM12" s="549"/>
      <c r="AN12" s="549"/>
      <c r="AO12" s="549"/>
      <c r="AP12" s="549"/>
      <c r="AQ12" s="549"/>
      <c r="AR12" s="549"/>
      <c r="AS12" s="549"/>
      <c r="AT12" s="549"/>
      <c r="AU12" s="549"/>
      <c r="AV12" s="549"/>
      <c r="AW12" s="549"/>
      <c r="AX12" s="25"/>
    </row>
    <row r="13" spans="1:50" ht="11.25" customHeight="1">
      <c r="A13" s="32"/>
      <c r="B13" s="641" t="s">
        <v>217</v>
      </c>
      <c r="C13" s="642"/>
      <c r="D13" s="642"/>
      <c r="E13" s="642"/>
      <c r="F13" s="642"/>
      <c r="G13" s="642"/>
      <c r="H13" s="642"/>
      <c r="I13" s="642"/>
      <c r="J13" s="642"/>
      <c r="K13" s="642"/>
      <c r="L13" s="642"/>
      <c r="M13" s="642"/>
      <c r="N13" s="642"/>
      <c r="O13" s="642"/>
      <c r="P13" s="642"/>
      <c r="Q13" s="642"/>
      <c r="R13" s="642"/>
      <c r="S13" s="642"/>
      <c r="T13" s="642"/>
      <c r="U13" s="642"/>
      <c r="V13" s="642"/>
      <c r="W13" s="642"/>
      <c r="X13" s="642"/>
      <c r="Y13" s="643"/>
      <c r="Z13" s="381" t="s">
        <v>94</v>
      </c>
      <c r="AA13" s="381"/>
      <c r="AB13" s="381"/>
      <c r="AC13" s="381" t="s">
        <v>95</v>
      </c>
      <c r="AD13" s="381"/>
      <c r="AE13" s="381"/>
      <c r="AF13" s="32"/>
      <c r="AG13" s="32"/>
      <c r="AH13" s="32"/>
      <c r="AI13" s="32"/>
      <c r="AJ13" s="32"/>
      <c r="AK13" s="32"/>
      <c r="AL13" s="32"/>
      <c r="AM13" s="32"/>
      <c r="AN13" s="32"/>
      <c r="AO13" s="32"/>
      <c r="AP13" s="32"/>
      <c r="AQ13" s="32"/>
      <c r="AR13" s="32"/>
      <c r="AS13" s="32"/>
      <c r="AT13" s="32"/>
      <c r="AU13" s="32"/>
      <c r="AV13" s="32"/>
      <c r="AW13" s="32"/>
      <c r="AX13" s="32"/>
    </row>
    <row r="14" spans="1:50" ht="11.25" customHeight="1">
      <c r="A14" s="32"/>
      <c r="B14" s="648"/>
      <c r="C14" s="649"/>
      <c r="D14" s="649"/>
      <c r="E14" s="649"/>
      <c r="F14" s="649"/>
      <c r="G14" s="649"/>
      <c r="H14" s="649"/>
      <c r="I14" s="649"/>
      <c r="J14" s="649"/>
      <c r="K14" s="649"/>
      <c r="L14" s="649"/>
      <c r="M14" s="649"/>
      <c r="N14" s="649"/>
      <c r="O14" s="649"/>
      <c r="P14" s="649"/>
      <c r="Q14" s="649"/>
      <c r="R14" s="649"/>
      <c r="S14" s="649"/>
      <c r="T14" s="649"/>
      <c r="U14" s="649"/>
      <c r="V14" s="649"/>
      <c r="W14" s="649"/>
      <c r="X14" s="649"/>
      <c r="Y14" s="650"/>
      <c r="Z14" s="535"/>
      <c r="AA14" s="536"/>
      <c r="AB14" s="541"/>
      <c r="AC14" s="535"/>
      <c r="AD14" s="536"/>
      <c r="AE14" s="541"/>
      <c r="AF14" s="32"/>
      <c r="AG14" s="25"/>
      <c r="AH14" s="32"/>
      <c r="AI14" s="32"/>
      <c r="AJ14" s="32"/>
      <c r="AK14" s="32"/>
      <c r="AL14" s="32"/>
      <c r="AM14" s="32"/>
      <c r="AN14" s="32"/>
      <c r="AO14" s="32"/>
      <c r="AP14" s="32"/>
      <c r="AQ14" s="32"/>
      <c r="AR14" s="32"/>
      <c r="AS14" s="32"/>
      <c r="AT14" s="32"/>
      <c r="AU14" s="32"/>
      <c r="AV14" s="32"/>
      <c r="AW14" s="32"/>
      <c r="AX14" s="32"/>
    </row>
    <row r="15" spans="1:50" ht="11.25" customHeight="1">
      <c r="A15" s="32"/>
      <c r="B15" s="641" t="s">
        <v>687</v>
      </c>
      <c r="C15" s="642"/>
      <c r="D15" s="642"/>
      <c r="E15" s="642"/>
      <c r="F15" s="642"/>
      <c r="G15" s="642"/>
      <c r="H15" s="642"/>
      <c r="I15" s="642"/>
      <c r="J15" s="642"/>
      <c r="K15" s="642"/>
      <c r="L15" s="642"/>
      <c r="M15" s="642"/>
      <c r="N15" s="642"/>
      <c r="O15" s="642"/>
      <c r="P15" s="642"/>
      <c r="Q15" s="642"/>
      <c r="R15" s="642"/>
      <c r="S15" s="642"/>
      <c r="T15" s="642"/>
      <c r="U15" s="642"/>
      <c r="V15" s="642"/>
      <c r="W15" s="642"/>
      <c r="X15" s="642"/>
      <c r="Y15" s="643"/>
      <c r="Z15" s="381" t="s">
        <v>94</v>
      </c>
      <c r="AA15" s="381"/>
      <c r="AB15" s="381"/>
      <c r="AC15" s="381" t="s">
        <v>95</v>
      </c>
      <c r="AD15" s="381"/>
      <c r="AE15" s="381"/>
      <c r="AF15" s="32"/>
      <c r="AG15" s="32"/>
      <c r="AH15" s="32"/>
      <c r="AI15" s="32"/>
      <c r="AJ15" s="32"/>
      <c r="AK15" s="32"/>
      <c r="AL15" s="32"/>
      <c r="AM15" s="32"/>
      <c r="AN15" s="32"/>
      <c r="AO15" s="32"/>
      <c r="AP15" s="32"/>
      <c r="AQ15" s="32"/>
      <c r="AR15" s="32"/>
      <c r="AS15" s="32"/>
      <c r="AT15" s="32"/>
      <c r="AU15" s="32"/>
      <c r="AV15" s="32"/>
      <c r="AW15" s="32"/>
      <c r="AX15" s="32"/>
    </row>
    <row r="16" spans="1:50" ht="11.25" customHeight="1">
      <c r="A16" s="32"/>
      <c r="B16" s="644"/>
      <c r="C16" s="645"/>
      <c r="D16" s="645"/>
      <c r="E16" s="645"/>
      <c r="F16" s="645"/>
      <c r="G16" s="645"/>
      <c r="H16" s="645"/>
      <c r="I16" s="645"/>
      <c r="J16" s="645"/>
      <c r="K16" s="645"/>
      <c r="L16" s="645"/>
      <c r="M16" s="645"/>
      <c r="N16" s="645"/>
      <c r="O16" s="645"/>
      <c r="P16" s="645"/>
      <c r="Q16" s="645"/>
      <c r="R16" s="645"/>
      <c r="S16" s="645"/>
      <c r="T16" s="645"/>
      <c r="U16" s="645"/>
      <c r="V16" s="645"/>
      <c r="W16" s="645"/>
      <c r="X16" s="645"/>
      <c r="Y16" s="646"/>
      <c r="Z16" s="599"/>
      <c r="AA16" s="600"/>
      <c r="AB16" s="601"/>
      <c r="AC16" s="599"/>
      <c r="AD16" s="600"/>
      <c r="AE16" s="601"/>
      <c r="AF16" s="88"/>
      <c r="AG16" s="28"/>
      <c r="AH16" s="28"/>
      <c r="AI16" s="28"/>
      <c r="AJ16" s="28"/>
      <c r="AK16" s="28"/>
      <c r="AL16" s="28"/>
      <c r="AM16" s="28"/>
      <c r="AN16" s="28"/>
      <c r="AO16" s="28"/>
      <c r="AP16" s="28"/>
      <c r="AQ16" s="28"/>
      <c r="AR16" s="28"/>
      <c r="AS16" s="28"/>
      <c r="AT16" s="32"/>
      <c r="AU16" s="32"/>
      <c r="AV16" s="32"/>
      <c r="AW16" s="32"/>
      <c r="AX16" s="32"/>
    </row>
    <row r="17" spans="1:50" ht="11.25"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row>
    <row r="18" spans="1:50" ht="11.25" customHeight="1">
      <c r="A18" s="25"/>
      <c r="B18" s="647" t="s">
        <v>688</v>
      </c>
      <c r="C18" s="647"/>
      <c r="D18" s="647"/>
      <c r="E18" s="647"/>
      <c r="F18" s="647"/>
      <c r="G18" s="647"/>
      <c r="H18" s="647"/>
      <c r="I18" s="647"/>
      <c r="J18" s="647"/>
      <c r="K18" s="647"/>
      <c r="L18" s="647"/>
      <c r="M18" s="647"/>
      <c r="N18" s="647"/>
      <c r="O18" s="647"/>
      <c r="P18" s="647"/>
      <c r="Q18" s="647"/>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row>
    <row r="19" spans="1:50" ht="11.25" customHeight="1">
      <c r="A19" s="25"/>
      <c r="B19" s="638" t="s">
        <v>689</v>
      </c>
      <c r="C19" s="639"/>
      <c r="D19" s="639"/>
      <c r="E19" s="639"/>
      <c r="F19" s="639"/>
      <c r="G19" s="639"/>
      <c r="H19" s="639"/>
      <c r="I19" s="639"/>
      <c r="J19" s="639"/>
      <c r="K19" s="639"/>
      <c r="L19" s="639"/>
      <c r="M19" s="639"/>
      <c r="N19" s="639"/>
      <c r="O19" s="639"/>
      <c r="P19" s="639"/>
      <c r="Q19" s="640"/>
      <c r="R19" s="381" t="s">
        <v>94</v>
      </c>
      <c r="S19" s="381"/>
      <c r="T19" s="381"/>
      <c r="U19" s="381" t="s">
        <v>95</v>
      </c>
      <c r="V19" s="381"/>
      <c r="W19" s="381"/>
      <c r="X19" s="638" t="s">
        <v>689</v>
      </c>
      <c r="Y19" s="639"/>
      <c r="Z19" s="639"/>
      <c r="AA19" s="639"/>
      <c r="AB19" s="639"/>
      <c r="AC19" s="639"/>
      <c r="AD19" s="639"/>
      <c r="AE19" s="639"/>
      <c r="AF19" s="639"/>
      <c r="AG19" s="639"/>
      <c r="AH19" s="639"/>
      <c r="AI19" s="639"/>
      <c r="AJ19" s="639"/>
      <c r="AK19" s="639"/>
      <c r="AL19" s="639"/>
      <c r="AM19" s="640"/>
      <c r="AN19" s="381" t="s">
        <v>94</v>
      </c>
      <c r="AO19" s="381"/>
      <c r="AP19" s="381"/>
      <c r="AQ19" s="381" t="s">
        <v>95</v>
      </c>
      <c r="AR19" s="381"/>
      <c r="AS19" s="381"/>
      <c r="AT19" s="25"/>
      <c r="AU19" s="25"/>
      <c r="AV19" s="25"/>
      <c r="AW19" s="25"/>
      <c r="AX19" s="25"/>
    </row>
    <row r="20" spans="1:50" ht="11.25" customHeight="1">
      <c r="A20" s="25"/>
      <c r="B20" s="587" t="s">
        <v>690</v>
      </c>
      <c r="C20" s="588"/>
      <c r="D20" s="588"/>
      <c r="E20" s="588"/>
      <c r="F20" s="588"/>
      <c r="G20" s="588"/>
      <c r="H20" s="588"/>
      <c r="I20" s="588"/>
      <c r="J20" s="588"/>
      <c r="K20" s="588"/>
      <c r="L20" s="588"/>
      <c r="M20" s="588"/>
      <c r="N20" s="588"/>
      <c r="O20" s="588"/>
      <c r="P20" s="588"/>
      <c r="Q20" s="589"/>
      <c r="R20" s="344"/>
      <c r="S20" s="302"/>
      <c r="T20" s="303"/>
      <c r="U20" s="344"/>
      <c r="V20" s="302"/>
      <c r="W20" s="303"/>
      <c r="X20" s="587" t="s">
        <v>691</v>
      </c>
      <c r="Y20" s="588"/>
      <c r="Z20" s="588"/>
      <c r="AA20" s="588"/>
      <c r="AB20" s="588"/>
      <c r="AC20" s="588"/>
      <c r="AD20" s="588"/>
      <c r="AE20" s="588"/>
      <c r="AF20" s="588"/>
      <c r="AG20" s="588"/>
      <c r="AH20" s="588"/>
      <c r="AI20" s="588"/>
      <c r="AJ20" s="588"/>
      <c r="AK20" s="588"/>
      <c r="AL20" s="588"/>
      <c r="AM20" s="589"/>
      <c r="AN20" s="344"/>
      <c r="AO20" s="302"/>
      <c r="AP20" s="303"/>
      <c r="AQ20" s="344"/>
      <c r="AR20" s="302"/>
      <c r="AS20" s="303"/>
      <c r="AT20" s="25"/>
      <c r="AU20" s="25"/>
      <c r="AV20" s="25"/>
      <c r="AW20" s="25"/>
      <c r="AX20" s="25"/>
    </row>
    <row r="21" spans="1:50" ht="11.25" customHeight="1">
      <c r="A21" s="25"/>
      <c r="B21" s="590"/>
      <c r="C21" s="591"/>
      <c r="D21" s="591"/>
      <c r="E21" s="591"/>
      <c r="F21" s="591"/>
      <c r="G21" s="591"/>
      <c r="H21" s="591"/>
      <c r="I21" s="591"/>
      <c r="J21" s="591"/>
      <c r="K21" s="591"/>
      <c r="L21" s="591"/>
      <c r="M21" s="591"/>
      <c r="N21" s="591"/>
      <c r="O21" s="591"/>
      <c r="P21" s="591"/>
      <c r="Q21" s="592"/>
      <c r="R21" s="343"/>
      <c r="S21" s="304"/>
      <c r="T21" s="305"/>
      <c r="U21" s="343"/>
      <c r="V21" s="304"/>
      <c r="W21" s="305"/>
      <c r="X21" s="590"/>
      <c r="Y21" s="591"/>
      <c r="Z21" s="591"/>
      <c r="AA21" s="591"/>
      <c r="AB21" s="591"/>
      <c r="AC21" s="591"/>
      <c r="AD21" s="591"/>
      <c r="AE21" s="591"/>
      <c r="AF21" s="591"/>
      <c r="AG21" s="591"/>
      <c r="AH21" s="591"/>
      <c r="AI21" s="591"/>
      <c r="AJ21" s="591"/>
      <c r="AK21" s="591"/>
      <c r="AL21" s="591"/>
      <c r="AM21" s="592"/>
      <c r="AN21" s="343"/>
      <c r="AO21" s="304"/>
      <c r="AP21" s="305"/>
      <c r="AQ21" s="343"/>
      <c r="AR21" s="304"/>
      <c r="AS21" s="305"/>
      <c r="AT21" s="25"/>
      <c r="AU21" s="25"/>
      <c r="AV21" s="25"/>
      <c r="AW21" s="25"/>
      <c r="AX21" s="25"/>
    </row>
    <row r="22" spans="1:50" ht="11.25" customHeight="1">
      <c r="A22" s="25"/>
      <c r="B22" s="587" t="s">
        <v>692</v>
      </c>
      <c r="C22" s="588"/>
      <c r="D22" s="588"/>
      <c r="E22" s="588" t="s">
        <v>693</v>
      </c>
      <c r="F22" s="588"/>
      <c r="G22" s="588"/>
      <c r="H22" s="588"/>
      <c r="I22" s="588"/>
      <c r="J22" s="588"/>
      <c r="K22" s="588"/>
      <c r="L22" s="588"/>
      <c r="M22" s="588"/>
      <c r="N22" s="588"/>
      <c r="O22" s="588"/>
      <c r="P22" s="588"/>
      <c r="Q22" s="589"/>
      <c r="R22" s="344"/>
      <c r="S22" s="302"/>
      <c r="T22" s="303"/>
      <c r="U22" s="344"/>
      <c r="V22" s="302"/>
      <c r="W22" s="303"/>
      <c r="X22" s="587" t="s">
        <v>694</v>
      </c>
      <c r="Y22" s="588"/>
      <c r="Z22" s="588"/>
      <c r="AA22" s="588"/>
      <c r="AB22" s="588"/>
      <c r="AC22" s="588"/>
      <c r="AD22" s="588"/>
      <c r="AE22" s="588"/>
      <c r="AF22" s="588"/>
      <c r="AG22" s="588"/>
      <c r="AH22" s="588"/>
      <c r="AI22" s="588"/>
      <c r="AJ22" s="588"/>
      <c r="AK22" s="588"/>
      <c r="AL22" s="588"/>
      <c r="AM22" s="589"/>
      <c r="AN22" s="344"/>
      <c r="AO22" s="302"/>
      <c r="AP22" s="303"/>
      <c r="AQ22" s="344"/>
      <c r="AR22" s="302"/>
      <c r="AS22" s="303"/>
      <c r="AT22" s="25"/>
      <c r="AU22" s="25"/>
      <c r="AV22" s="25"/>
      <c r="AW22" s="25"/>
      <c r="AX22" s="25"/>
    </row>
    <row r="23" spans="1:50" ht="11.25" customHeight="1">
      <c r="A23" s="25"/>
      <c r="B23" s="590"/>
      <c r="C23" s="591"/>
      <c r="D23" s="591"/>
      <c r="E23" s="591"/>
      <c r="F23" s="591"/>
      <c r="G23" s="591"/>
      <c r="H23" s="591"/>
      <c r="I23" s="591"/>
      <c r="J23" s="591"/>
      <c r="K23" s="591"/>
      <c r="L23" s="591"/>
      <c r="M23" s="591"/>
      <c r="N23" s="591"/>
      <c r="O23" s="591"/>
      <c r="P23" s="591"/>
      <c r="Q23" s="592"/>
      <c r="R23" s="343"/>
      <c r="S23" s="304"/>
      <c r="T23" s="305"/>
      <c r="U23" s="343"/>
      <c r="V23" s="304"/>
      <c r="W23" s="305"/>
      <c r="X23" s="590"/>
      <c r="Y23" s="591"/>
      <c r="Z23" s="591"/>
      <c r="AA23" s="591"/>
      <c r="AB23" s="591"/>
      <c r="AC23" s="591"/>
      <c r="AD23" s="591"/>
      <c r="AE23" s="591"/>
      <c r="AF23" s="591"/>
      <c r="AG23" s="591"/>
      <c r="AH23" s="591"/>
      <c r="AI23" s="591"/>
      <c r="AJ23" s="591"/>
      <c r="AK23" s="591"/>
      <c r="AL23" s="591"/>
      <c r="AM23" s="592"/>
      <c r="AN23" s="343"/>
      <c r="AO23" s="304"/>
      <c r="AP23" s="305"/>
      <c r="AQ23" s="343"/>
      <c r="AR23" s="304"/>
      <c r="AS23" s="305"/>
      <c r="AT23" s="25"/>
      <c r="AU23" s="25"/>
      <c r="AV23" s="25"/>
      <c r="AW23" s="25"/>
      <c r="AX23" s="25"/>
    </row>
    <row r="24" spans="1:50" ht="11.25" customHeight="1">
      <c r="A24" s="25"/>
      <c r="B24" s="587" t="s">
        <v>695</v>
      </c>
      <c r="C24" s="588"/>
      <c r="D24" s="588"/>
      <c r="E24" s="588" t="s">
        <v>696</v>
      </c>
      <c r="F24" s="588"/>
      <c r="G24" s="588"/>
      <c r="H24" s="588"/>
      <c r="I24" s="588"/>
      <c r="J24" s="588"/>
      <c r="K24" s="588"/>
      <c r="L24" s="588"/>
      <c r="M24" s="588"/>
      <c r="N24" s="588"/>
      <c r="O24" s="588"/>
      <c r="P24" s="588"/>
      <c r="Q24" s="589"/>
      <c r="R24" s="344"/>
      <c r="S24" s="302"/>
      <c r="T24" s="303"/>
      <c r="U24" s="344"/>
      <c r="V24" s="302"/>
      <c r="W24" s="303"/>
      <c r="X24" s="587" t="s">
        <v>697</v>
      </c>
      <c r="Y24" s="588"/>
      <c r="Z24" s="588"/>
      <c r="AA24" s="588"/>
      <c r="AB24" s="588"/>
      <c r="AC24" s="588"/>
      <c r="AD24" s="588"/>
      <c r="AE24" s="588"/>
      <c r="AF24" s="588"/>
      <c r="AG24" s="588"/>
      <c r="AH24" s="588"/>
      <c r="AI24" s="588"/>
      <c r="AJ24" s="588"/>
      <c r="AK24" s="588"/>
      <c r="AL24" s="588"/>
      <c r="AM24" s="589"/>
      <c r="AN24" s="344"/>
      <c r="AO24" s="302"/>
      <c r="AP24" s="303"/>
      <c r="AQ24" s="344"/>
      <c r="AR24" s="302"/>
      <c r="AS24" s="303"/>
      <c r="AT24" s="25"/>
      <c r="AU24" s="25"/>
      <c r="AV24" s="25"/>
      <c r="AW24" s="25"/>
      <c r="AX24" s="25"/>
    </row>
    <row r="25" spans="1:50" ht="11.25" customHeight="1">
      <c r="A25" s="25"/>
      <c r="B25" s="590"/>
      <c r="C25" s="591"/>
      <c r="D25" s="591"/>
      <c r="E25" s="591"/>
      <c r="F25" s="591"/>
      <c r="G25" s="591"/>
      <c r="H25" s="591"/>
      <c r="I25" s="591"/>
      <c r="J25" s="591"/>
      <c r="K25" s="591"/>
      <c r="L25" s="591"/>
      <c r="M25" s="591"/>
      <c r="N25" s="591"/>
      <c r="O25" s="591"/>
      <c r="P25" s="591"/>
      <c r="Q25" s="592"/>
      <c r="R25" s="343"/>
      <c r="S25" s="304"/>
      <c r="T25" s="305"/>
      <c r="U25" s="343"/>
      <c r="V25" s="304"/>
      <c r="W25" s="305"/>
      <c r="X25" s="590"/>
      <c r="Y25" s="591"/>
      <c r="Z25" s="591"/>
      <c r="AA25" s="591"/>
      <c r="AB25" s="591"/>
      <c r="AC25" s="591"/>
      <c r="AD25" s="591"/>
      <c r="AE25" s="591"/>
      <c r="AF25" s="591"/>
      <c r="AG25" s="591"/>
      <c r="AH25" s="591"/>
      <c r="AI25" s="591"/>
      <c r="AJ25" s="591"/>
      <c r="AK25" s="591"/>
      <c r="AL25" s="591"/>
      <c r="AM25" s="592"/>
      <c r="AN25" s="343"/>
      <c r="AO25" s="304"/>
      <c r="AP25" s="305"/>
      <c r="AQ25" s="343"/>
      <c r="AR25" s="304"/>
      <c r="AS25" s="305"/>
      <c r="AT25" s="25"/>
      <c r="AU25" s="25"/>
      <c r="AV25" s="25"/>
      <c r="AW25" s="25"/>
      <c r="AX25" s="25"/>
    </row>
    <row r="26" spans="1:50" ht="11.25" customHeight="1">
      <c r="A26" s="25"/>
      <c r="B26" s="587" t="s">
        <v>698</v>
      </c>
      <c r="C26" s="588"/>
      <c r="D26" s="588"/>
      <c r="E26" s="588" t="s">
        <v>699</v>
      </c>
      <c r="F26" s="588"/>
      <c r="G26" s="588"/>
      <c r="H26" s="588"/>
      <c r="I26" s="588"/>
      <c r="J26" s="588"/>
      <c r="K26" s="588"/>
      <c r="L26" s="588"/>
      <c r="M26" s="588"/>
      <c r="N26" s="588"/>
      <c r="O26" s="588"/>
      <c r="P26" s="588"/>
      <c r="Q26" s="589"/>
      <c r="R26" s="344"/>
      <c r="S26" s="302"/>
      <c r="T26" s="303"/>
      <c r="U26" s="344"/>
      <c r="V26" s="302"/>
      <c r="W26" s="303"/>
      <c r="X26" s="587" t="s">
        <v>700</v>
      </c>
      <c r="Y26" s="588"/>
      <c r="Z26" s="588"/>
      <c r="AA26" s="588"/>
      <c r="AB26" s="588"/>
      <c r="AC26" s="588"/>
      <c r="AD26" s="588"/>
      <c r="AE26" s="588"/>
      <c r="AF26" s="588"/>
      <c r="AG26" s="588"/>
      <c r="AH26" s="588"/>
      <c r="AI26" s="588"/>
      <c r="AJ26" s="588"/>
      <c r="AK26" s="588"/>
      <c r="AL26" s="588"/>
      <c r="AM26" s="589"/>
      <c r="AN26" s="344"/>
      <c r="AO26" s="302"/>
      <c r="AP26" s="303"/>
      <c r="AQ26" s="344"/>
      <c r="AR26" s="302"/>
      <c r="AS26" s="303"/>
      <c r="AT26" s="25"/>
      <c r="AU26" s="25"/>
      <c r="AV26" s="25"/>
      <c r="AW26" s="25"/>
      <c r="AX26" s="25"/>
    </row>
    <row r="27" spans="1:50" ht="11.25" customHeight="1">
      <c r="A27" s="25"/>
      <c r="B27" s="590"/>
      <c r="C27" s="591"/>
      <c r="D27" s="591"/>
      <c r="E27" s="591"/>
      <c r="F27" s="591"/>
      <c r="G27" s="591"/>
      <c r="H27" s="591"/>
      <c r="I27" s="591"/>
      <c r="J27" s="591"/>
      <c r="K27" s="591"/>
      <c r="L27" s="591"/>
      <c r="M27" s="591"/>
      <c r="N27" s="591"/>
      <c r="O27" s="591"/>
      <c r="P27" s="591"/>
      <c r="Q27" s="592"/>
      <c r="R27" s="343"/>
      <c r="S27" s="304"/>
      <c r="T27" s="305"/>
      <c r="U27" s="343"/>
      <c r="V27" s="304"/>
      <c r="W27" s="305"/>
      <c r="X27" s="590"/>
      <c r="Y27" s="591"/>
      <c r="Z27" s="591"/>
      <c r="AA27" s="591"/>
      <c r="AB27" s="591"/>
      <c r="AC27" s="591"/>
      <c r="AD27" s="591"/>
      <c r="AE27" s="591"/>
      <c r="AF27" s="591"/>
      <c r="AG27" s="591"/>
      <c r="AH27" s="591"/>
      <c r="AI27" s="591"/>
      <c r="AJ27" s="591"/>
      <c r="AK27" s="591"/>
      <c r="AL27" s="591"/>
      <c r="AM27" s="592"/>
      <c r="AN27" s="343"/>
      <c r="AO27" s="304"/>
      <c r="AP27" s="305"/>
      <c r="AQ27" s="343"/>
      <c r="AR27" s="304"/>
      <c r="AS27" s="305"/>
      <c r="AT27" s="25"/>
      <c r="AU27" s="25"/>
      <c r="AV27" s="25"/>
      <c r="AW27" s="25"/>
      <c r="AX27" s="25"/>
    </row>
    <row r="28" spans="1:50" ht="11.25" customHeight="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row>
    <row r="29" spans="1:49" ht="11.25" customHeight="1">
      <c r="A29" s="25"/>
      <c r="B29" s="266" t="s">
        <v>701</v>
      </c>
      <c r="C29" s="267"/>
      <c r="D29" s="267"/>
      <c r="E29" s="267"/>
      <c r="F29" s="267"/>
      <c r="G29" s="267"/>
      <c r="H29" s="267"/>
      <c r="I29" s="267"/>
      <c r="J29" s="267"/>
      <c r="K29" s="267"/>
      <c r="L29" s="267"/>
      <c r="M29" s="267"/>
      <c r="N29" s="267"/>
      <c r="O29" s="267"/>
      <c r="P29" s="267"/>
      <c r="Q29" s="267"/>
      <c r="R29" s="381" t="s">
        <v>94</v>
      </c>
      <c r="S29" s="381"/>
      <c r="T29" s="381"/>
      <c r="U29" s="381" t="s">
        <v>95</v>
      </c>
      <c r="V29" s="381"/>
      <c r="W29" s="381"/>
      <c r="X29" s="266" t="s">
        <v>702</v>
      </c>
      <c r="Y29" s="267"/>
      <c r="Z29" s="267"/>
      <c r="AA29" s="267"/>
      <c r="AB29" s="267"/>
      <c r="AC29" s="267"/>
      <c r="AD29" s="267"/>
      <c r="AE29" s="267"/>
      <c r="AF29" s="267"/>
      <c r="AG29" s="267"/>
      <c r="AH29" s="268"/>
      <c r="AI29" s="631"/>
      <c r="AJ29" s="632"/>
      <c r="AK29" s="632"/>
      <c r="AL29" s="632"/>
      <c r="AM29" s="632"/>
      <c r="AN29" s="632"/>
      <c r="AO29" s="632"/>
      <c r="AP29" s="632"/>
      <c r="AQ29" s="632"/>
      <c r="AR29" s="632"/>
      <c r="AS29" s="632"/>
      <c r="AT29" s="632"/>
      <c r="AU29" s="632"/>
      <c r="AV29" s="632"/>
      <c r="AW29" s="633"/>
    </row>
    <row r="30" spans="1:49" ht="11.25" customHeight="1">
      <c r="A30" s="25"/>
      <c r="B30" s="272"/>
      <c r="C30" s="273"/>
      <c r="D30" s="273"/>
      <c r="E30" s="273"/>
      <c r="F30" s="273"/>
      <c r="G30" s="273"/>
      <c r="H30" s="273"/>
      <c r="I30" s="273"/>
      <c r="J30" s="273"/>
      <c r="K30" s="273"/>
      <c r="L30" s="273"/>
      <c r="M30" s="273"/>
      <c r="N30" s="273"/>
      <c r="O30" s="273"/>
      <c r="P30" s="273"/>
      <c r="Q30" s="273"/>
      <c r="R30" s="637"/>
      <c r="S30" s="637"/>
      <c r="T30" s="637"/>
      <c r="U30" s="637"/>
      <c r="V30" s="637"/>
      <c r="W30" s="637"/>
      <c r="X30" s="272"/>
      <c r="Y30" s="273"/>
      <c r="Z30" s="273"/>
      <c r="AA30" s="273"/>
      <c r="AB30" s="273"/>
      <c r="AC30" s="273"/>
      <c r="AD30" s="273"/>
      <c r="AE30" s="273"/>
      <c r="AF30" s="273"/>
      <c r="AG30" s="273"/>
      <c r="AH30" s="274"/>
      <c r="AI30" s="634"/>
      <c r="AJ30" s="635"/>
      <c r="AK30" s="635"/>
      <c r="AL30" s="635"/>
      <c r="AM30" s="635"/>
      <c r="AN30" s="635"/>
      <c r="AO30" s="635"/>
      <c r="AP30" s="635"/>
      <c r="AQ30" s="635"/>
      <c r="AR30" s="635"/>
      <c r="AS30" s="635"/>
      <c r="AT30" s="635"/>
      <c r="AU30" s="635"/>
      <c r="AV30" s="635"/>
      <c r="AW30" s="636"/>
    </row>
    <row r="31" spans="1:50" ht="11.25" customHeight="1">
      <c r="A31" s="28"/>
      <c r="B31" s="381" t="s">
        <v>703</v>
      </c>
      <c r="C31" s="381"/>
      <c r="D31" s="381"/>
      <c r="E31" s="381"/>
      <c r="F31" s="381"/>
      <c r="G31" s="381"/>
      <c r="H31" s="381"/>
      <c r="I31" s="381"/>
      <c r="J31" s="381"/>
      <c r="K31" s="381"/>
      <c r="L31" s="381"/>
      <c r="M31" s="381"/>
      <c r="N31" s="381"/>
      <c r="O31" s="381"/>
      <c r="P31" s="381"/>
      <c r="Q31" s="381"/>
      <c r="R31" s="620"/>
      <c r="S31" s="621"/>
      <c r="T31" s="621"/>
      <c r="U31" s="621"/>
      <c r="V31" s="621"/>
      <c r="W31" s="621"/>
      <c r="X31" s="621"/>
      <c r="Y31" s="621"/>
      <c r="Z31" s="621"/>
      <c r="AA31" s="621"/>
      <c r="AB31" s="621"/>
      <c r="AC31" s="621"/>
      <c r="AD31" s="621"/>
      <c r="AE31" s="621"/>
      <c r="AF31" s="621"/>
      <c r="AG31" s="621"/>
      <c r="AH31" s="621"/>
      <c r="AI31" s="621"/>
      <c r="AJ31" s="621"/>
      <c r="AK31" s="621"/>
      <c r="AL31" s="621"/>
      <c r="AM31" s="621"/>
      <c r="AN31" s="621"/>
      <c r="AO31" s="621"/>
      <c r="AP31" s="621"/>
      <c r="AQ31" s="621"/>
      <c r="AR31" s="621"/>
      <c r="AS31" s="621"/>
      <c r="AT31" s="621"/>
      <c r="AU31" s="621"/>
      <c r="AV31" s="621"/>
      <c r="AW31" s="622"/>
      <c r="AX31" s="28"/>
    </row>
    <row r="32" spans="1:50" ht="11.25" customHeight="1">
      <c r="A32" s="28"/>
      <c r="B32" s="381"/>
      <c r="C32" s="381"/>
      <c r="D32" s="381"/>
      <c r="E32" s="381"/>
      <c r="F32" s="381"/>
      <c r="G32" s="381"/>
      <c r="H32" s="381"/>
      <c r="I32" s="381"/>
      <c r="J32" s="381"/>
      <c r="K32" s="381"/>
      <c r="L32" s="381"/>
      <c r="M32" s="381"/>
      <c r="N32" s="381"/>
      <c r="O32" s="381"/>
      <c r="P32" s="381"/>
      <c r="Q32" s="381"/>
      <c r="R32" s="623"/>
      <c r="S32" s="624"/>
      <c r="T32" s="624"/>
      <c r="U32" s="624"/>
      <c r="V32" s="624"/>
      <c r="W32" s="624"/>
      <c r="X32" s="624"/>
      <c r="Y32" s="624"/>
      <c r="Z32" s="624"/>
      <c r="AA32" s="624"/>
      <c r="AB32" s="624"/>
      <c r="AC32" s="624"/>
      <c r="AD32" s="624"/>
      <c r="AE32" s="624"/>
      <c r="AF32" s="624"/>
      <c r="AG32" s="624"/>
      <c r="AH32" s="624"/>
      <c r="AI32" s="624"/>
      <c r="AJ32" s="624"/>
      <c r="AK32" s="624"/>
      <c r="AL32" s="624"/>
      <c r="AM32" s="624"/>
      <c r="AN32" s="624"/>
      <c r="AO32" s="624"/>
      <c r="AP32" s="624"/>
      <c r="AQ32" s="624"/>
      <c r="AR32" s="624"/>
      <c r="AS32" s="624"/>
      <c r="AT32" s="624"/>
      <c r="AU32" s="624"/>
      <c r="AV32" s="624"/>
      <c r="AW32" s="625"/>
      <c r="AX32" s="28"/>
    </row>
    <row r="33" spans="1:50" ht="11.25" customHeight="1">
      <c r="A33" s="28"/>
      <c r="B33" s="381"/>
      <c r="C33" s="381"/>
      <c r="D33" s="381"/>
      <c r="E33" s="381"/>
      <c r="F33" s="381"/>
      <c r="G33" s="381"/>
      <c r="H33" s="381"/>
      <c r="I33" s="381"/>
      <c r="J33" s="381"/>
      <c r="K33" s="381"/>
      <c r="L33" s="381"/>
      <c r="M33" s="381"/>
      <c r="N33" s="381"/>
      <c r="O33" s="381"/>
      <c r="P33" s="381"/>
      <c r="Q33" s="381"/>
      <c r="R33" s="626"/>
      <c r="S33" s="627"/>
      <c r="T33" s="627"/>
      <c r="U33" s="627"/>
      <c r="V33" s="627"/>
      <c r="W33" s="627"/>
      <c r="X33" s="627"/>
      <c r="Y33" s="627"/>
      <c r="Z33" s="627"/>
      <c r="AA33" s="627"/>
      <c r="AB33" s="627"/>
      <c r="AC33" s="627"/>
      <c r="AD33" s="627"/>
      <c r="AE33" s="627"/>
      <c r="AF33" s="627"/>
      <c r="AG33" s="627"/>
      <c r="AH33" s="627"/>
      <c r="AI33" s="627"/>
      <c r="AJ33" s="627"/>
      <c r="AK33" s="627"/>
      <c r="AL33" s="627"/>
      <c r="AM33" s="627"/>
      <c r="AN33" s="627"/>
      <c r="AO33" s="627"/>
      <c r="AP33" s="627"/>
      <c r="AQ33" s="627"/>
      <c r="AR33" s="627"/>
      <c r="AS33" s="627"/>
      <c r="AT33" s="627"/>
      <c r="AU33" s="627"/>
      <c r="AV33" s="627"/>
      <c r="AW33" s="628"/>
      <c r="AX33" s="28"/>
    </row>
    <row r="34" spans="1:50" ht="11.25" customHeight="1">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25"/>
      <c r="AD34" s="25"/>
      <c r="AE34" s="25"/>
      <c r="AF34" s="25"/>
      <c r="AG34" s="25"/>
      <c r="AH34" s="25"/>
      <c r="AI34" s="25"/>
      <c r="AJ34" s="25"/>
      <c r="AK34" s="25"/>
      <c r="AL34" s="25"/>
      <c r="AM34" s="25"/>
      <c r="AN34" s="25"/>
      <c r="AO34" s="25"/>
      <c r="AP34" s="25"/>
      <c r="AQ34" s="25"/>
      <c r="AR34" s="25"/>
      <c r="AS34" s="25"/>
      <c r="AT34" s="25"/>
      <c r="AU34" s="25"/>
      <c r="AV34" s="25"/>
      <c r="AW34" s="25"/>
      <c r="AX34" s="25"/>
    </row>
    <row r="35" spans="1:50" ht="11.2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row>
    <row r="36" spans="1:50" ht="11.25" customHeight="1">
      <c r="A36" s="629" t="s">
        <v>763</v>
      </c>
      <c r="B36" s="629"/>
      <c r="C36" s="629"/>
      <c r="D36" s="629"/>
      <c r="E36" s="629"/>
      <c r="F36" s="629"/>
      <c r="G36" s="629"/>
      <c r="H36" s="629"/>
      <c r="I36" s="629"/>
      <c r="J36" s="629"/>
      <c r="K36" s="629"/>
      <c r="L36" s="629"/>
      <c r="M36" s="629"/>
      <c r="N36" s="629"/>
      <c r="O36" s="629"/>
      <c r="P36" s="629"/>
      <c r="Q36" s="629"/>
      <c r="R36" s="629"/>
      <c r="S36" s="629"/>
      <c r="T36" s="629"/>
      <c r="U36" s="629"/>
      <c r="V36" s="629"/>
      <c r="W36" s="629"/>
      <c r="X36" s="629"/>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row>
    <row r="37" spans="1:50" s="6" customFormat="1" ht="11.25" customHeight="1">
      <c r="A37" s="629"/>
      <c r="B37" s="629"/>
      <c r="C37" s="629"/>
      <c r="D37" s="629"/>
      <c r="E37" s="629"/>
      <c r="F37" s="629"/>
      <c r="G37" s="629"/>
      <c r="H37" s="629"/>
      <c r="I37" s="629"/>
      <c r="J37" s="629"/>
      <c r="K37" s="629"/>
      <c r="L37" s="629"/>
      <c r="M37" s="629"/>
      <c r="N37" s="629"/>
      <c r="O37" s="629"/>
      <c r="P37" s="629"/>
      <c r="Q37" s="629"/>
      <c r="R37" s="629"/>
      <c r="S37" s="629"/>
      <c r="T37" s="629"/>
      <c r="U37" s="629"/>
      <c r="V37" s="629"/>
      <c r="W37" s="629"/>
      <c r="X37" s="629"/>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row>
    <row r="38" spans="1:50" ht="11.25">
      <c r="A38" s="25"/>
      <c r="B38" s="387" t="s">
        <v>216</v>
      </c>
      <c r="C38" s="387"/>
      <c r="D38" s="387"/>
      <c r="E38" s="387"/>
      <c r="F38" s="387"/>
      <c r="G38" s="387"/>
      <c r="H38" s="387"/>
      <c r="I38" s="387"/>
      <c r="J38" s="387"/>
      <c r="K38" s="387"/>
      <c r="L38" s="387"/>
      <c r="M38" s="387"/>
      <c r="N38" s="387"/>
      <c r="O38" s="387"/>
      <c r="P38" s="387"/>
      <c r="Q38" s="387"/>
      <c r="R38" s="387"/>
      <c r="S38" s="387"/>
      <c r="T38" s="387"/>
      <c r="U38" s="387"/>
      <c r="V38" s="387"/>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row>
    <row r="39" spans="1:50" ht="11.25">
      <c r="A39" s="25"/>
      <c r="B39" s="387"/>
      <c r="C39" s="387"/>
      <c r="D39" s="387"/>
      <c r="E39" s="387"/>
      <c r="F39" s="387"/>
      <c r="G39" s="387"/>
      <c r="H39" s="387"/>
      <c r="I39" s="387"/>
      <c r="J39" s="387"/>
      <c r="K39" s="387"/>
      <c r="L39" s="387"/>
      <c r="M39" s="387"/>
      <c r="N39" s="387"/>
      <c r="O39" s="387"/>
      <c r="P39" s="387"/>
      <c r="Q39" s="387"/>
      <c r="R39" s="387"/>
      <c r="S39" s="387"/>
      <c r="T39" s="387"/>
      <c r="U39" s="387"/>
      <c r="V39" s="387"/>
      <c r="W39" s="25"/>
      <c r="X39" s="25"/>
      <c r="Y39" s="25"/>
      <c r="Z39" s="25"/>
      <c r="AA39" s="25"/>
      <c r="AB39" s="25"/>
      <c r="AC39" s="25"/>
      <c r="AD39" s="25"/>
      <c r="AE39" s="25"/>
      <c r="AF39" s="25"/>
      <c r="AG39" s="25"/>
      <c r="AH39" s="25"/>
      <c r="AI39" s="32"/>
      <c r="AJ39" s="32"/>
      <c r="AK39" s="32"/>
      <c r="AL39" s="32"/>
      <c r="AM39" s="32"/>
      <c r="AN39" s="32"/>
      <c r="AO39" s="32"/>
      <c r="AP39" s="32"/>
      <c r="AQ39" s="32"/>
      <c r="AR39" s="32"/>
      <c r="AS39" s="32"/>
      <c r="AT39" s="32"/>
      <c r="AU39" s="28"/>
      <c r="AV39" s="28"/>
      <c r="AW39" s="28"/>
      <c r="AX39" s="25"/>
    </row>
    <row r="40" spans="1:50" ht="13.5">
      <c r="A40" s="32"/>
      <c r="B40" s="587" t="s">
        <v>228</v>
      </c>
      <c r="C40" s="588"/>
      <c r="D40" s="588"/>
      <c r="E40" s="588"/>
      <c r="F40" s="588"/>
      <c r="G40" s="588"/>
      <c r="H40" s="588"/>
      <c r="I40" s="588"/>
      <c r="J40" s="588"/>
      <c r="K40" s="588"/>
      <c r="L40" s="588"/>
      <c r="M40" s="588"/>
      <c r="N40" s="588"/>
      <c r="O40" s="588"/>
      <c r="P40" s="588"/>
      <c r="Q40" s="588"/>
      <c r="R40" s="588"/>
      <c r="S40" s="589"/>
      <c r="T40" s="381" t="s">
        <v>94</v>
      </c>
      <c r="U40" s="381"/>
      <c r="V40" s="381"/>
      <c r="W40" s="381" t="s">
        <v>95</v>
      </c>
      <c r="X40" s="381"/>
      <c r="Y40" s="381"/>
      <c r="Z40" s="23"/>
      <c r="AA40" s="23"/>
      <c r="AB40" s="23"/>
      <c r="AC40" s="23"/>
      <c r="AD40" s="23"/>
      <c r="AE40" s="23"/>
      <c r="AF40" s="23"/>
      <c r="AG40" s="23"/>
      <c r="AH40" s="23"/>
      <c r="AI40" s="23"/>
      <c r="AJ40" s="23"/>
      <c r="AK40" s="23"/>
      <c r="AL40" s="23"/>
      <c r="AM40" s="23"/>
      <c r="AN40" s="32"/>
      <c r="AO40" s="32"/>
      <c r="AP40" s="32"/>
      <c r="AQ40" s="32"/>
      <c r="AR40" s="32"/>
      <c r="AS40" s="32"/>
      <c r="AT40" s="32"/>
      <c r="AU40" s="32"/>
      <c r="AV40" s="32"/>
      <c r="AW40" s="32"/>
      <c r="AX40" s="32"/>
    </row>
    <row r="41" spans="1:50" ht="13.5">
      <c r="A41" s="32"/>
      <c r="B41" s="590"/>
      <c r="C41" s="591"/>
      <c r="D41" s="591"/>
      <c r="E41" s="591"/>
      <c r="F41" s="591"/>
      <c r="G41" s="591"/>
      <c r="H41" s="591"/>
      <c r="I41" s="591"/>
      <c r="J41" s="591"/>
      <c r="K41" s="591"/>
      <c r="L41" s="591"/>
      <c r="M41" s="591"/>
      <c r="N41" s="591"/>
      <c r="O41" s="591"/>
      <c r="P41" s="591"/>
      <c r="Q41" s="591"/>
      <c r="R41" s="591"/>
      <c r="S41" s="592"/>
      <c r="T41" s="535"/>
      <c r="U41" s="536"/>
      <c r="V41" s="541"/>
      <c r="W41" s="630"/>
      <c r="X41" s="630"/>
      <c r="Y41" s="630"/>
      <c r="Z41" s="23"/>
      <c r="AA41" s="25"/>
      <c r="AB41" s="28"/>
      <c r="AC41" s="23"/>
      <c r="AD41" s="23"/>
      <c r="AE41" s="23"/>
      <c r="AF41" s="23"/>
      <c r="AG41" s="23"/>
      <c r="AH41" s="23"/>
      <c r="AI41" s="23"/>
      <c r="AJ41" s="23"/>
      <c r="AK41" s="23"/>
      <c r="AL41" s="23"/>
      <c r="AM41" s="23"/>
      <c r="AN41" s="32"/>
      <c r="AO41" s="32"/>
      <c r="AP41" s="32"/>
      <c r="AQ41" s="32"/>
      <c r="AR41" s="32"/>
      <c r="AS41" s="32"/>
      <c r="AT41" s="32"/>
      <c r="AU41" s="32"/>
      <c r="AV41" s="32"/>
      <c r="AW41" s="32"/>
      <c r="AX41" s="32"/>
    </row>
    <row r="42" spans="2:50" ht="11.25">
      <c r="B42" s="619" t="s">
        <v>626</v>
      </c>
      <c r="C42" s="619"/>
      <c r="D42" s="619"/>
      <c r="E42" s="619"/>
      <c r="F42" s="619"/>
      <c r="G42" s="619"/>
      <c r="H42" s="619"/>
      <c r="I42" s="619"/>
      <c r="J42" s="619"/>
      <c r="K42" s="619"/>
      <c r="L42" s="619"/>
      <c r="M42" s="619"/>
      <c r="N42" s="619"/>
      <c r="O42" s="619"/>
      <c r="P42" s="619"/>
      <c r="Q42" s="619"/>
      <c r="R42" s="619"/>
      <c r="S42" s="619"/>
      <c r="T42" s="344"/>
      <c r="U42" s="302"/>
      <c r="V42" s="302"/>
      <c r="W42" s="176" t="s">
        <v>441</v>
      </c>
      <c r="X42" s="177"/>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row>
    <row r="43" spans="2:50" ht="11.25">
      <c r="B43" s="619"/>
      <c r="C43" s="619"/>
      <c r="D43" s="619"/>
      <c r="E43" s="619"/>
      <c r="F43" s="619"/>
      <c r="G43" s="619"/>
      <c r="H43" s="619"/>
      <c r="I43" s="619"/>
      <c r="J43" s="619"/>
      <c r="K43" s="619"/>
      <c r="L43" s="619"/>
      <c r="M43" s="619"/>
      <c r="N43" s="619"/>
      <c r="O43" s="619"/>
      <c r="P43" s="619"/>
      <c r="Q43" s="619"/>
      <c r="R43" s="619"/>
      <c r="S43" s="619"/>
      <c r="T43" s="343"/>
      <c r="U43" s="304"/>
      <c r="V43" s="304"/>
      <c r="W43" s="178"/>
      <c r="X43" s="179"/>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row>
    <row r="44" spans="1:50" ht="11.25">
      <c r="A44" s="28"/>
      <c r="B44" s="28" t="s">
        <v>229</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28"/>
      <c r="AO44" s="28"/>
      <c r="AP44" s="28"/>
      <c r="AQ44" s="28"/>
      <c r="AR44" s="28"/>
      <c r="AS44" s="32"/>
      <c r="AT44" s="32"/>
      <c r="AU44" s="32"/>
      <c r="AV44" s="32"/>
      <c r="AW44" s="32"/>
      <c r="AX44" s="32"/>
    </row>
    <row r="45" spans="1:50" ht="11.25">
      <c r="A45" s="32"/>
      <c r="B45" s="604" t="s">
        <v>219</v>
      </c>
      <c r="C45" s="605"/>
      <c r="D45" s="605"/>
      <c r="E45" s="605"/>
      <c r="F45" s="605"/>
      <c r="G45" s="605"/>
      <c r="H45" s="605"/>
      <c r="I45" s="605"/>
      <c r="J45" s="605"/>
      <c r="K45" s="605"/>
      <c r="L45" s="605"/>
      <c r="M45" s="605"/>
      <c r="N45" s="605"/>
      <c r="O45" s="605"/>
      <c r="P45" s="605"/>
      <c r="Q45" s="605"/>
      <c r="R45" s="605"/>
      <c r="S45" s="606"/>
      <c r="T45" s="344"/>
      <c r="U45" s="302"/>
      <c r="V45" s="302"/>
      <c r="W45" s="174" t="s">
        <v>222</v>
      </c>
      <c r="X45" s="175"/>
      <c r="Y45" s="604" t="s">
        <v>223</v>
      </c>
      <c r="Z45" s="605"/>
      <c r="AA45" s="605"/>
      <c r="AB45" s="605"/>
      <c r="AC45" s="605"/>
      <c r="AD45" s="605"/>
      <c r="AE45" s="605"/>
      <c r="AF45" s="605"/>
      <c r="AG45" s="605"/>
      <c r="AH45" s="605"/>
      <c r="AI45" s="605"/>
      <c r="AJ45" s="605"/>
      <c r="AK45" s="605"/>
      <c r="AL45" s="605"/>
      <c r="AM45" s="605"/>
      <c r="AN45" s="605"/>
      <c r="AO45" s="605"/>
      <c r="AP45" s="606"/>
      <c r="AQ45" s="344"/>
      <c r="AR45" s="302"/>
      <c r="AS45" s="302"/>
      <c r="AT45" s="174" t="s">
        <v>222</v>
      </c>
      <c r="AU45" s="175"/>
      <c r="AV45" s="32"/>
      <c r="AW45" s="32"/>
      <c r="AX45" s="32"/>
    </row>
    <row r="46" spans="1:50" ht="11.25">
      <c r="A46" s="32"/>
      <c r="B46" s="607"/>
      <c r="C46" s="608"/>
      <c r="D46" s="608"/>
      <c r="E46" s="608"/>
      <c r="F46" s="608"/>
      <c r="G46" s="608"/>
      <c r="H46" s="608"/>
      <c r="I46" s="608"/>
      <c r="J46" s="608"/>
      <c r="K46" s="608"/>
      <c r="L46" s="608"/>
      <c r="M46" s="608"/>
      <c r="N46" s="608"/>
      <c r="O46" s="608"/>
      <c r="P46" s="608"/>
      <c r="Q46" s="608"/>
      <c r="R46" s="608"/>
      <c r="S46" s="609"/>
      <c r="T46" s="410"/>
      <c r="U46" s="411"/>
      <c r="V46" s="411"/>
      <c r="W46" s="176"/>
      <c r="X46" s="177"/>
      <c r="Y46" s="607"/>
      <c r="Z46" s="608"/>
      <c r="AA46" s="608"/>
      <c r="AB46" s="608"/>
      <c r="AC46" s="608"/>
      <c r="AD46" s="608"/>
      <c r="AE46" s="608"/>
      <c r="AF46" s="608"/>
      <c r="AG46" s="608"/>
      <c r="AH46" s="608"/>
      <c r="AI46" s="608"/>
      <c r="AJ46" s="608"/>
      <c r="AK46" s="608"/>
      <c r="AL46" s="608"/>
      <c r="AM46" s="608"/>
      <c r="AN46" s="608"/>
      <c r="AO46" s="608"/>
      <c r="AP46" s="609"/>
      <c r="AQ46" s="410"/>
      <c r="AR46" s="411"/>
      <c r="AS46" s="411"/>
      <c r="AT46" s="176"/>
      <c r="AU46" s="177"/>
      <c r="AV46" s="32"/>
      <c r="AW46" s="32"/>
      <c r="AX46" s="32"/>
    </row>
    <row r="47" spans="1:50" ht="11.25">
      <c r="A47" s="32"/>
      <c r="B47" s="604" t="s">
        <v>218</v>
      </c>
      <c r="C47" s="605"/>
      <c r="D47" s="605"/>
      <c r="E47" s="605"/>
      <c r="F47" s="605"/>
      <c r="G47" s="605"/>
      <c r="H47" s="605"/>
      <c r="I47" s="605"/>
      <c r="J47" s="605"/>
      <c r="K47" s="605"/>
      <c r="L47" s="605"/>
      <c r="M47" s="605"/>
      <c r="N47" s="605"/>
      <c r="O47" s="605"/>
      <c r="P47" s="605"/>
      <c r="Q47" s="605"/>
      <c r="R47" s="605"/>
      <c r="S47" s="606"/>
      <c r="T47" s="344"/>
      <c r="U47" s="302"/>
      <c r="V47" s="302"/>
      <c r="W47" s="174" t="s">
        <v>222</v>
      </c>
      <c r="X47" s="175"/>
      <c r="Y47" s="604" t="s">
        <v>224</v>
      </c>
      <c r="Z47" s="605"/>
      <c r="AA47" s="605"/>
      <c r="AB47" s="605"/>
      <c r="AC47" s="605"/>
      <c r="AD47" s="605"/>
      <c r="AE47" s="605"/>
      <c r="AF47" s="605"/>
      <c r="AG47" s="605"/>
      <c r="AH47" s="605"/>
      <c r="AI47" s="605"/>
      <c r="AJ47" s="605"/>
      <c r="AK47" s="605"/>
      <c r="AL47" s="605"/>
      <c r="AM47" s="605"/>
      <c r="AN47" s="605"/>
      <c r="AO47" s="605"/>
      <c r="AP47" s="606"/>
      <c r="AQ47" s="344"/>
      <c r="AR47" s="302"/>
      <c r="AS47" s="302"/>
      <c r="AT47" s="174" t="s">
        <v>222</v>
      </c>
      <c r="AU47" s="175"/>
      <c r="AV47" s="32"/>
      <c r="AW47" s="32"/>
      <c r="AX47" s="32"/>
    </row>
    <row r="48" spans="1:50" ht="11.25">
      <c r="A48" s="32"/>
      <c r="B48" s="607"/>
      <c r="C48" s="608"/>
      <c r="D48" s="608"/>
      <c r="E48" s="608"/>
      <c r="F48" s="608"/>
      <c r="G48" s="608"/>
      <c r="H48" s="608"/>
      <c r="I48" s="608"/>
      <c r="J48" s="608"/>
      <c r="K48" s="608"/>
      <c r="L48" s="608"/>
      <c r="M48" s="608"/>
      <c r="N48" s="608"/>
      <c r="O48" s="608"/>
      <c r="P48" s="608"/>
      <c r="Q48" s="608"/>
      <c r="R48" s="608"/>
      <c r="S48" s="609"/>
      <c r="T48" s="410"/>
      <c r="U48" s="411"/>
      <c r="V48" s="411"/>
      <c r="W48" s="176"/>
      <c r="X48" s="177"/>
      <c r="Y48" s="607"/>
      <c r="Z48" s="608"/>
      <c r="AA48" s="608"/>
      <c r="AB48" s="608"/>
      <c r="AC48" s="608"/>
      <c r="AD48" s="608"/>
      <c r="AE48" s="608"/>
      <c r="AF48" s="608"/>
      <c r="AG48" s="608"/>
      <c r="AH48" s="608"/>
      <c r="AI48" s="608"/>
      <c r="AJ48" s="608"/>
      <c r="AK48" s="608"/>
      <c r="AL48" s="608"/>
      <c r="AM48" s="608"/>
      <c r="AN48" s="608"/>
      <c r="AO48" s="608"/>
      <c r="AP48" s="609"/>
      <c r="AQ48" s="410"/>
      <c r="AR48" s="411"/>
      <c r="AS48" s="411"/>
      <c r="AT48" s="176"/>
      <c r="AU48" s="177"/>
      <c r="AV48" s="32"/>
      <c r="AW48" s="32"/>
      <c r="AX48" s="32"/>
    </row>
    <row r="49" spans="1:50" ht="11.25">
      <c r="A49" s="32"/>
      <c r="B49" s="604" t="s">
        <v>220</v>
      </c>
      <c r="C49" s="605"/>
      <c r="D49" s="605"/>
      <c r="E49" s="605"/>
      <c r="F49" s="605"/>
      <c r="G49" s="605"/>
      <c r="H49" s="605"/>
      <c r="I49" s="605"/>
      <c r="J49" s="605"/>
      <c r="K49" s="605"/>
      <c r="L49" s="605"/>
      <c r="M49" s="605"/>
      <c r="N49" s="605"/>
      <c r="O49" s="605"/>
      <c r="P49" s="605"/>
      <c r="Q49" s="605"/>
      <c r="R49" s="605"/>
      <c r="S49" s="606"/>
      <c r="T49" s="344"/>
      <c r="U49" s="302"/>
      <c r="V49" s="302"/>
      <c r="W49" s="174" t="s">
        <v>222</v>
      </c>
      <c r="X49" s="175"/>
      <c r="Y49" s="604" t="s">
        <v>225</v>
      </c>
      <c r="Z49" s="605"/>
      <c r="AA49" s="605"/>
      <c r="AB49" s="605"/>
      <c r="AC49" s="605"/>
      <c r="AD49" s="605"/>
      <c r="AE49" s="605"/>
      <c r="AF49" s="605"/>
      <c r="AG49" s="605"/>
      <c r="AH49" s="605"/>
      <c r="AI49" s="605"/>
      <c r="AJ49" s="605"/>
      <c r="AK49" s="605"/>
      <c r="AL49" s="605"/>
      <c r="AM49" s="605"/>
      <c r="AN49" s="605"/>
      <c r="AO49" s="605"/>
      <c r="AP49" s="606"/>
      <c r="AQ49" s="344"/>
      <c r="AR49" s="302"/>
      <c r="AS49" s="302"/>
      <c r="AT49" s="174" t="s">
        <v>222</v>
      </c>
      <c r="AU49" s="175"/>
      <c r="AV49" s="32"/>
      <c r="AW49" s="32"/>
      <c r="AX49" s="32"/>
    </row>
    <row r="50" spans="1:50" ht="11.25">
      <c r="A50" s="32"/>
      <c r="B50" s="607"/>
      <c r="C50" s="608"/>
      <c r="D50" s="608"/>
      <c r="E50" s="608"/>
      <c r="F50" s="608"/>
      <c r="G50" s="608"/>
      <c r="H50" s="608"/>
      <c r="I50" s="608"/>
      <c r="J50" s="608"/>
      <c r="K50" s="608"/>
      <c r="L50" s="608"/>
      <c r="M50" s="608"/>
      <c r="N50" s="608"/>
      <c r="O50" s="608"/>
      <c r="P50" s="608"/>
      <c r="Q50" s="608"/>
      <c r="R50" s="608"/>
      <c r="S50" s="609"/>
      <c r="T50" s="410"/>
      <c r="U50" s="411"/>
      <c r="V50" s="411"/>
      <c r="W50" s="176"/>
      <c r="X50" s="177"/>
      <c r="Y50" s="607"/>
      <c r="Z50" s="608"/>
      <c r="AA50" s="608"/>
      <c r="AB50" s="608"/>
      <c r="AC50" s="608"/>
      <c r="AD50" s="608"/>
      <c r="AE50" s="608"/>
      <c r="AF50" s="608"/>
      <c r="AG50" s="608"/>
      <c r="AH50" s="608"/>
      <c r="AI50" s="608"/>
      <c r="AJ50" s="608"/>
      <c r="AK50" s="608"/>
      <c r="AL50" s="608"/>
      <c r="AM50" s="608"/>
      <c r="AN50" s="608"/>
      <c r="AO50" s="608"/>
      <c r="AP50" s="609"/>
      <c r="AQ50" s="410"/>
      <c r="AR50" s="411"/>
      <c r="AS50" s="411"/>
      <c r="AT50" s="176"/>
      <c r="AU50" s="177"/>
      <c r="AV50" s="32"/>
      <c r="AW50" s="32"/>
      <c r="AX50" s="32"/>
    </row>
    <row r="51" spans="1:50" ht="11.25">
      <c r="A51" s="32"/>
      <c r="B51" s="604" t="s">
        <v>221</v>
      </c>
      <c r="C51" s="605"/>
      <c r="D51" s="605"/>
      <c r="E51" s="605"/>
      <c r="F51" s="605"/>
      <c r="G51" s="605"/>
      <c r="H51" s="605"/>
      <c r="I51" s="605"/>
      <c r="J51" s="605"/>
      <c r="K51" s="605"/>
      <c r="L51" s="605"/>
      <c r="M51" s="605"/>
      <c r="N51" s="605"/>
      <c r="O51" s="605"/>
      <c r="P51" s="605"/>
      <c r="Q51" s="605"/>
      <c r="R51" s="605"/>
      <c r="S51" s="606"/>
      <c r="T51" s="344"/>
      <c r="U51" s="302"/>
      <c r="V51" s="302"/>
      <c r="W51" s="174" t="s">
        <v>222</v>
      </c>
      <c r="X51" s="175"/>
      <c r="Y51" s="604" t="s">
        <v>226</v>
      </c>
      <c r="Z51" s="605"/>
      <c r="AA51" s="605"/>
      <c r="AB51" s="605"/>
      <c r="AC51" s="605"/>
      <c r="AD51" s="605"/>
      <c r="AE51" s="605"/>
      <c r="AF51" s="605"/>
      <c r="AG51" s="605"/>
      <c r="AH51" s="605"/>
      <c r="AI51" s="605"/>
      <c r="AJ51" s="605"/>
      <c r="AK51" s="605"/>
      <c r="AL51" s="605"/>
      <c r="AM51" s="605"/>
      <c r="AN51" s="605"/>
      <c r="AO51" s="605"/>
      <c r="AP51" s="606"/>
      <c r="AQ51" s="344"/>
      <c r="AR51" s="302"/>
      <c r="AS51" s="302"/>
      <c r="AT51" s="174" t="s">
        <v>222</v>
      </c>
      <c r="AU51" s="175"/>
      <c r="AV51" s="32"/>
      <c r="AW51" s="32"/>
      <c r="AX51" s="32"/>
    </row>
    <row r="52" spans="1:50" ht="11.25">
      <c r="A52" s="32"/>
      <c r="B52" s="607"/>
      <c r="C52" s="608"/>
      <c r="D52" s="608"/>
      <c r="E52" s="608"/>
      <c r="F52" s="608"/>
      <c r="G52" s="608"/>
      <c r="H52" s="608"/>
      <c r="I52" s="608"/>
      <c r="J52" s="608"/>
      <c r="K52" s="608"/>
      <c r="L52" s="608"/>
      <c r="M52" s="608"/>
      <c r="N52" s="608"/>
      <c r="O52" s="608"/>
      <c r="P52" s="608"/>
      <c r="Q52" s="608"/>
      <c r="R52" s="608"/>
      <c r="S52" s="609"/>
      <c r="T52" s="410"/>
      <c r="U52" s="411"/>
      <c r="V52" s="411"/>
      <c r="W52" s="176"/>
      <c r="X52" s="177"/>
      <c r="Y52" s="607"/>
      <c r="Z52" s="608"/>
      <c r="AA52" s="608"/>
      <c r="AB52" s="608"/>
      <c r="AC52" s="608"/>
      <c r="AD52" s="608"/>
      <c r="AE52" s="608"/>
      <c r="AF52" s="608"/>
      <c r="AG52" s="608"/>
      <c r="AH52" s="608"/>
      <c r="AI52" s="608"/>
      <c r="AJ52" s="608"/>
      <c r="AK52" s="608"/>
      <c r="AL52" s="608"/>
      <c r="AM52" s="608"/>
      <c r="AN52" s="608"/>
      <c r="AO52" s="608"/>
      <c r="AP52" s="609"/>
      <c r="AQ52" s="343"/>
      <c r="AR52" s="304"/>
      <c r="AS52" s="304"/>
      <c r="AT52" s="178"/>
      <c r="AU52" s="179"/>
      <c r="AV52" s="32"/>
      <c r="AW52" s="32"/>
      <c r="AX52" s="32"/>
    </row>
    <row r="53" spans="1:50" ht="11.25">
      <c r="A53" s="32"/>
      <c r="B53" s="604" t="s">
        <v>496</v>
      </c>
      <c r="C53" s="605"/>
      <c r="D53" s="605"/>
      <c r="E53" s="605"/>
      <c r="F53" s="605"/>
      <c r="G53" s="605"/>
      <c r="H53" s="605"/>
      <c r="I53" s="605"/>
      <c r="J53" s="605"/>
      <c r="K53" s="605"/>
      <c r="L53" s="605"/>
      <c r="M53" s="605"/>
      <c r="N53" s="605"/>
      <c r="O53" s="605"/>
      <c r="P53" s="605"/>
      <c r="Q53" s="605"/>
      <c r="R53" s="605"/>
      <c r="S53" s="606"/>
      <c r="T53" s="418"/>
      <c r="U53" s="418"/>
      <c r="V53" s="421"/>
      <c r="W53" s="408" t="s">
        <v>222</v>
      </c>
      <c r="X53" s="579"/>
      <c r="Y53" s="604" t="s">
        <v>526</v>
      </c>
      <c r="Z53" s="605"/>
      <c r="AA53" s="605"/>
      <c r="AB53" s="605"/>
      <c r="AC53" s="605"/>
      <c r="AD53" s="605"/>
      <c r="AE53" s="605"/>
      <c r="AF53" s="605"/>
      <c r="AG53" s="605"/>
      <c r="AH53" s="605"/>
      <c r="AI53" s="605"/>
      <c r="AJ53" s="605"/>
      <c r="AK53" s="605"/>
      <c r="AL53" s="605"/>
      <c r="AM53" s="605"/>
      <c r="AN53" s="605"/>
      <c r="AO53" s="605"/>
      <c r="AP53" s="606"/>
      <c r="AQ53" s="617"/>
      <c r="AR53" s="617"/>
      <c r="AS53" s="343"/>
      <c r="AT53" s="179" t="s">
        <v>222</v>
      </c>
      <c r="AU53" s="618"/>
      <c r="AV53" s="32"/>
      <c r="AW53" s="32"/>
      <c r="AX53" s="32"/>
    </row>
    <row r="54" spans="1:50" ht="11.25">
      <c r="A54" s="32"/>
      <c r="B54" s="614"/>
      <c r="C54" s="615"/>
      <c r="D54" s="615"/>
      <c r="E54" s="615"/>
      <c r="F54" s="615"/>
      <c r="G54" s="615"/>
      <c r="H54" s="615"/>
      <c r="I54" s="615"/>
      <c r="J54" s="615"/>
      <c r="K54" s="615"/>
      <c r="L54" s="615"/>
      <c r="M54" s="615"/>
      <c r="N54" s="615"/>
      <c r="O54" s="615"/>
      <c r="P54" s="615"/>
      <c r="Q54" s="615"/>
      <c r="R54" s="615"/>
      <c r="S54" s="616"/>
      <c r="T54" s="418"/>
      <c r="U54" s="418"/>
      <c r="V54" s="421"/>
      <c r="W54" s="408"/>
      <c r="X54" s="579"/>
      <c r="Y54" s="614"/>
      <c r="Z54" s="615"/>
      <c r="AA54" s="615"/>
      <c r="AB54" s="615"/>
      <c r="AC54" s="615"/>
      <c r="AD54" s="615"/>
      <c r="AE54" s="615"/>
      <c r="AF54" s="615"/>
      <c r="AG54" s="615"/>
      <c r="AH54" s="615"/>
      <c r="AI54" s="615"/>
      <c r="AJ54" s="615"/>
      <c r="AK54" s="615"/>
      <c r="AL54" s="615"/>
      <c r="AM54" s="615"/>
      <c r="AN54" s="615"/>
      <c r="AO54" s="615"/>
      <c r="AP54" s="616"/>
      <c r="AQ54" s="617"/>
      <c r="AR54" s="617"/>
      <c r="AS54" s="343"/>
      <c r="AT54" s="179"/>
      <c r="AU54" s="618"/>
      <c r="AV54" s="32"/>
      <c r="AW54" s="32"/>
      <c r="AX54" s="32"/>
    </row>
    <row r="55" spans="1:50" ht="11.25">
      <c r="A55" s="32"/>
      <c r="B55" s="607"/>
      <c r="C55" s="608"/>
      <c r="D55" s="608"/>
      <c r="E55" s="608"/>
      <c r="F55" s="608"/>
      <c r="G55" s="608"/>
      <c r="H55" s="608"/>
      <c r="I55" s="608"/>
      <c r="J55" s="608"/>
      <c r="K55" s="608"/>
      <c r="L55" s="608"/>
      <c r="M55" s="608"/>
      <c r="N55" s="608"/>
      <c r="O55" s="608"/>
      <c r="P55" s="608"/>
      <c r="Q55" s="608"/>
      <c r="R55" s="608"/>
      <c r="S55" s="609"/>
      <c r="T55" s="418"/>
      <c r="U55" s="418"/>
      <c r="V55" s="421"/>
      <c r="W55" s="408"/>
      <c r="X55" s="579"/>
      <c r="Y55" s="607"/>
      <c r="Z55" s="608"/>
      <c r="AA55" s="608"/>
      <c r="AB55" s="608"/>
      <c r="AC55" s="608"/>
      <c r="AD55" s="608"/>
      <c r="AE55" s="608"/>
      <c r="AF55" s="608"/>
      <c r="AG55" s="608"/>
      <c r="AH55" s="608"/>
      <c r="AI55" s="608"/>
      <c r="AJ55" s="608"/>
      <c r="AK55" s="608"/>
      <c r="AL55" s="608"/>
      <c r="AM55" s="608"/>
      <c r="AN55" s="608"/>
      <c r="AO55" s="608"/>
      <c r="AP55" s="609"/>
      <c r="AQ55" s="418"/>
      <c r="AR55" s="418"/>
      <c r="AS55" s="421"/>
      <c r="AT55" s="408"/>
      <c r="AU55" s="579"/>
      <c r="AV55" s="32"/>
      <c r="AW55" s="32"/>
      <c r="AX55" s="32"/>
    </row>
    <row r="56" spans="1:50" ht="11.25">
      <c r="A56" s="32"/>
      <c r="B56" s="604" t="s">
        <v>227</v>
      </c>
      <c r="C56" s="605"/>
      <c r="D56" s="605"/>
      <c r="E56" s="605"/>
      <c r="F56" s="605"/>
      <c r="G56" s="605"/>
      <c r="H56" s="605"/>
      <c r="I56" s="605"/>
      <c r="J56" s="605"/>
      <c r="K56" s="605"/>
      <c r="L56" s="605"/>
      <c r="M56" s="605"/>
      <c r="N56" s="605"/>
      <c r="O56" s="605"/>
      <c r="P56" s="605"/>
      <c r="Q56" s="605"/>
      <c r="R56" s="605"/>
      <c r="S56" s="606"/>
      <c r="T56" s="418"/>
      <c r="U56" s="418"/>
      <c r="V56" s="421"/>
      <c r="W56" s="408" t="s">
        <v>222</v>
      </c>
      <c r="X56" s="579"/>
      <c r="Y56" s="610"/>
      <c r="Z56" s="611"/>
      <c r="AA56" s="611"/>
      <c r="AB56" s="611"/>
      <c r="AC56" s="611"/>
      <c r="AD56" s="611"/>
      <c r="AE56" s="611"/>
      <c r="AF56" s="611"/>
      <c r="AG56" s="611"/>
      <c r="AH56" s="611"/>
      <c r="AI56" s="611"/>
      <c r="AJ56" s="611"/>
      <c r="AK56" s="611"/>
      <c r="AL56" s="611"/>
      <c r="AM56" s="611"/>
      <c r="AN56" s="611"/>
      <c r="AO56" s="611"/>
      <c r="AP56" s="611"/>
      <c r="AQ56" s="32"/>
      <c r="AR56" s="32"/>
      <c r="AS56" s="32"/>
      <c r="AT56" s="32"/>
      <c r="AU56" s="32"/>
      <c r="AV56" s="32"/>
      <c r="AW56" s="32"/>
      <c r="AX56" s="32"/>
    </row>
    <row r="57" spans="1:50" ht="11.25">
      <c r="A57" s="32"/>
      <c r="B57" s="607"/>
      <c r="C57" s="608"/>
      <c r="D57" s="608"/>
      <c r="E57" s="608"/>
      <c r="F57" s="608"/>
      <c r="G57" s="608"/>
      <c r="H57" s="608"/>
      <c r="I57" s="608"/>
      <c r="J57" s="608"/>
      <c r="K57" s="608"/>
      <c r="L57" s="608"/>
      <c r="M57" s="608"/>
      <c r="N57" s="608"/>
      <c r="O57" s="608"/>
      <c r="P57" s="608"/>
      <c r="Q57" s="608"/>
      <c r="R57" s="608"/>
      <c r="S57" s="609"/>
      <c r="T57" s="418"/>
      <c r="U57" s="418"/>
      <c r="V57" s="421"/>
      <c r="W57" s="408"/>
      <c r="X57" s="579"/>
      <c r="Y57" s="612"/>
      <c r="Z57" s="613"/>
      <c r="AA57" s="613"/>
      <c r="AB57" s="613"/>
      <c r="AC57" s="613"/>
      <c r="AD57" s="613"/>
      <c r="AE57" s="613"/>
      <c r="AF57" s="613"/>
      <c r="AG57" s="613"/>
      <c r="AH57" s="613"/>
      <c r="AI57" s="613"/>
      <c r="AJ57" s="613"/>
      <c r="AK57" s="613"/>
      <c r="AL57" s="613"/>
      <c r="AM57" s="613"/>
      <c r="AN57" s="613"/>
      <c r="AO57" s="613"/>
      <c r="AP57" s="613"/>
      <c r="AQ57" s="32"/>
      <c r="AR57" s="32"/>
      <c r="AS57" s="32"/>
      <c r="AT57" s="32"/>
      <c r="AU57" s="32"/>
      <c r="AV57" s="32"/>
      <c r="AW57" s="32"/>
      <c r="AX57" s="32"/>
    </row>
    <row r="58" spans="1:50" ht="11.2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row>
    <row r="59" spans="1:50" ht="11.25">
      <c r="A59" s="25"/>
      <c r="B59" s="387" t="s">
        <v>232</v>
      </c>
      <c r="C59" s="387"/>
      <c r="D59" s="387"/>
      <c r="E59" s="387"/>
      <c r="F59" s="387"/>
      <c r="G59" s="387"/>
      <c r="H59" s="387"/>
      <c r="I59" s="387"/>
      <c r="J59" s="387"/>
      <c r="K59" s="387"/>
      <c r="L59" s="387"/>
      <c r="M59" s="387"/>
      <c r="N59" s="387"/>
      <c r="O59" s="387"/>
      <c r="P59" s="387"/>
      <c r="Q59" s="387"/>
      <c r="R59" s="387"/>
      <c r="S59" s="387"/>
      <c r="T59" s="387"/>
      <c r="U59" s="387"/>
      <c r="V59" s="387"/>
      <c r="W59" s="25"/>
      <c r="X59" s="25"/>
      <c r="Y59" s="25"/>
      <c r="Z59" s="25"/>
      <c r="AA59" s="25"/>
      <c r="AB59" s="25"/>
      <c r="AC59" s="25"/>
      <c r="AD59" s="25"/>
      <c r="AE59" s="25"/>
      <c r="AF59" s="25"/>
      <c r="AG59" s="25"/>
      <c r="AH59" s="25"/>
      <c r="AI59" s="25"/>
      <c r="AJ59" s="25"/>
      <c r="AK59" s="25"/>
      <c r="AL59" s="549"/>
      <c r="AM59" s="549"/>
      <c r="AN59" s="549"/>
      <c r="AO59" s="549"/>
      <c r="AP59" s="549"/>
      <c r="AQ59" s="549"/>
      <c r="AR59" s="549"/>
      <c r="AS59" s="549"/>
      <c r="AT59" s="549"/>
      <c r="AU59" s="549"/>
      <c r="AV59" s="549"/>
      <c r="AW59" s="549"/>
      <c r="AX59" s="25"/>
    </row>
    <row r="60" spans="1:50" ht="11.25">
      <c r="A60" s="25"/>
      <c r="B60" s="387"/>
      <c r="C60" s="387"/>
      <c r="D60" s="387"/>
      <c r="E60" s="387"/>
      <c r="F60" s="387"/>
      <c r="G60" s="387"/>
      <c r="H60" s="387"/>
      <c r="I60" s="387"/>
      <c r="J60" s="387"/>
      <c r="K60" s="387"/>
      <c r="L60" s="387"/>
      <c r="M60" s="387"/>
      <c r="N60" s="387"/>
      <c r="O60" s="387"/>
      <c r="P60" s="387"/>
      <c r="Q60" s="387"/>
      <c r="R60" s="387"/>
      <c r="S60" s="387"/>
      <c r="T60" s="387"/>
      <c r="U60" s="387"/>
      <c r="V60" s="387"/>
      <c r="W60" s="25"/>
      <c r="X60" s="25"/>
      <c r="Y60" s="25"/>
      <c r="Z60" s="25"/>
      <c r="AA60" s="25"/>
      <c r="AB60" s="25"/>
      <c r="AC60" s="25"/>
      <c r="AD60" s="25"/>
      <c r="AE60" s="25"/>
      <c r="AF60" s="25"/>
      <c r="AG60" s="25"/>
      <c r="AH60" s="25"/>
      <c r="AI60" s="25"/>
      <c r="AJ60" s="28"/>
      <c r="AK60" s="32"/>
      <c r="AL60" s="32"/>
      <c r="AM60" s="32"/>
      <c r="AN60" s="32"/>
      <c r="AO60" s="32"/>
      <c r="AP60" s="32"/>
      <c r="AQ60" s="32"/>
      <c r="AR60" s="32"/>
      <c r="AS60" s="32"/>
      <c r="AT60" s="32"/>
      <c r="AU60" s="28"/>
      <c r="AV60" s="28"/>
      <c r="AW60" s="28"/>
      <c r="AX60" s="25"/>
    </row>
    <row r="61" spans="1:50" ht="11.25">
      <c r="A61" s="28"/>
      <c r="B61" s="587" t="s">
        <v>704</v>
      </c>
      <c r="C61" s="588"/>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9"/>
      <c r="AF61" s="426" t="s">
        <v>94</v>
      </c>
      <c r="AG61" s="508"/>
      <c r="AH61" s="439"/>
      <c r="AI61" s="381" t="s">
        <v>95</v>
      </c>
      <c r="AJ61" s="381"/>
      <c r="AK61" s="381"/>
      <c r="AL61" s="546" t="s">
        <v>705</v>
      </c>
      <c r="AM61" s="547"/>
      <c r="AN61" s="547"/>
      <c r="AO61" s="547"/>
      <c r="AP61" s="547"/>
      <c r="AQ61" s="547"/>
      <c r="AR61" s="547"/>
      <c r="AS61" s="547"/>
      <c r="AT61" s="547"/>
      <c r="AU61" s="547"/>
      <c r="AV61" s="547"/>
      <c r="AW61" s="548"/>
      <c r="AX61" s="28"/>
    </row>
    <row r="62" spans="1:50" ht="11.25">
      <c r="A62" s="28"/>
      <c r="B62" s="590"/>
      <c r="C62" s="591"/>
      <c r="D62" s="591"/>
      <c r="E62" s="591"/>
      <c r="F62" s="591"/>
      <c r="G62" s="591"/>
      <c r="H62" s="591"/>
      <c r="I62" s="591"/>
      <c r="J62" s="591"/>
      <c r="K62" s="591"/>
      <c r="L62" s="591"/>
      <c r="M62" s="591"/>
      <c r="N62" s="591"/>
      <c r="O62" s="591"/>
      <c r="P62" s="591"/>
      <c r="Q62" s="591"/>
      <c r="R62" s="591"/>
      <c r="S62" s="591"/>
      <c r="T62" s="591"/>
      <c r="U62" s="591"/>
      <c r="V62" s="591"/>
      <c r="W62" s="591"/>
      <c r="X62" s="591"/>
      <c r="Y62" s="591"/>
      <c r="Z62" s="591"/>
      <c r="AA62" s="591"/>
      <c r="AB62" s="591"/>
      <c r="AC62" s="591"/>
      <c r="AD62" s="591"/>
      <c r="AE62" s="592"/>
      <c r="AF62" s="80"/>
      <c r="AG62" s="81"/>
      <c r="AH62" s="82"/>
      <c r="AI62" s="535"/>
      <c r="AJ62" s="536"/>
      <c r="AK62" s="541"/>
      <c r="AL62" s="602" t="s">
        <v>595</v>
      </c>
      <c r="AM62" s="603"/>
      <c r="AN62" s="603"/>
      <c r="AO62" s="422"/>
      <c r="AP62" s="422"/>
      <c r="AQ62" s="89" t="s">
        <v>88</v>
      </c>
      <c r="AR62" s="422"/>
      <c r="AS62" s="422"/>
      <c r="AT62" s="89" t="s">
        <v>706</v>
      </c>
      <c r="AU62" s="422"/>
      <c r="AV62" s="422"/>
      <c r="AW62" s="90" t="s">
        <v>61</v>
      </c>
      <c r="AX62" s="28"/>
    </row>
    <row r="63" spans="1:50" ht="11.25">
      <c r="A63" s="28"/>
      <c r="B63" s="587" t="s">
        <v>707</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9"/>
      <c r="AF63" s="426" t="s">
        <v>94</v>
      </c>
      <c r="AG63" s="508"/>
      <c r="AH63" s="439"/>
      <c r="AI63" s="381" t="s">
        <v>95</v>
      </c>
      <c r="AJ63" s="381"/>
      <c r="AK63" s="381"/>
      <c r="AL63" s="593"/>
      <c r="AM63" s="594"/>
      <c r="AN63" s="594"/>
      <c r="AO63" s="594"/>
      <c r="AP63" s="594"/>
      <c r="AQ63" s="594"/>
      <c r="AR63" s="594"/>
      <c r="AS63" s="594"/>
      <c r="AT63" s="594"/>
      <c r="AU63" s="594"/>
      <c r="AV63" s="594"/>
      <c r="AW63" s="595"/>
      <c r="AX63" s="28"/>
    </row>
    <row r="64" spans="1:50" ht="11.25">
      <c r="A64" s="28"/>
      <c r="B64" s="590"/>
      <c r="C64" s="591"/>
      <c r="D64" s="591"/>
      <c r="E64" s="591"/>
      <c r="F64" s="591"/>
      <c r="G64" s="591"/>
      <c r="H64" s="591"/>
      <c r="I64" s="591"/>
      <c r="J64" s="591"/>
      <c r="K64" s="591"/>
      <c r="L64" s="591"/>
      <c r="M64" s="591"/>
      <c r="N64" s="591"/>
      <c r="O64" s="591"/>
      <c r="P64" s="591"/>
      <c r="Q64" s="591"/>
      <c r="R64" s="591"/>
      <c r="S64" s="591"/>
      <c r="T64" s="591"/>
      <c r="U64" s="591"/>
      <c r="V64" s="591"/>
      <c r="W64" s="591"/>
      <c r="X64" s="591"/>
      <c r="Y64" s="591"/>
      <c r="Z64" s="591"/>
      <c r="AA64" s="591"/>
      <c r="AB64" s="591"/>
      <c r="AC64" s="591"/>
      <c r="AD64" s="591"/>
      <c r="AE64" s="592"/>
      <c r="AF64" s="80"/>
      <c r="AG64" s="81"/>
      <c r="AH64" s="82"/>
      <c r="AI64" s="535"/>
      <c r="AJ64" s="536"/>
      <c r="AK64" s="541"/>
      <c r="AL64" s="596"/>
      <c r="AM64" s="597"/>
      <c r="AN64" s="597"/>
      <c r="AO64" s="597"/>
      <c r="AP64" s="597"/>
      <c r="AQ64" s="597"/>
      <c r="AR64" s="597"/>
      <c r="AS64" s="597"/>
      <c r="AT64" s="597"/>
      <c r="AU64" s="597"/>
      <c r="AV64" s="597"/>
      <c r="AW64" s="598"/>
      <c r="AX64" s="28"/>
    </row>
    <row r="65" spans="1:50" ht="11.25">
      <c r="A65" s="28"/>
      <c r="B65" s="587" t="s">
        <v>230</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9"/>
      <c r="AF65" s="426" t="s">
        <v>94</v>
      </c>
      <c r="AG65" s="508"/>
      <c r="AH65" s="439"/>
      <c r="AI65" s="381" t="s">
        <v>95</v>
      </c>
      <c r="AJ65" s="381"/>
      <c r="AK65" s="381"/>
      <c r="AL65" s="593"/>
      <c r="AM65" s="594"/>
      <c r="AN65" s="594"/>
      <c r="AO65" s="594"/>
      <c r="AP65" s="594"/>
      <c r="AQ65" s="594"/>
      <c r="AR65" s="594"/>
      <c r="AS65" s="594"/>
      <c r="AT65" s="594"/>
      <c r="AU65" s="594"/>
      <c r="AV65" s="594"/>
      <c r="AW65" s="595"/>
      <c r="AX65" s="28"/>
    </row>
    <row r="66" spans="1:50" ht="11.25">
      <c r="A66" s="28"/>
      <c r="B66" s="590"/>
      <c r="C66" s="591"/>
      <c r="D66" s="591"/>
      <c r="E66" s="591"/>
      <c r="F66" s="591"/>
      <c r="G66" s="591"/>
      <c r="H66" s="591"/>
      <c r="I66" s="591"/>
      <c r="J66" s="591"/>
      <c r="K66" s="591"/>
      <c r="L66" s="591"/>
      <c r="M66" s="591"/>
      <c r="N66" s="591"/>
      <c r="O66" s="591"/>
      <c r="P66" s="591"/>
      <c r="Q66" s="591"/>
      <c r="R66" s="591"/>
      <c r="S66" s="591"/>
      <c r="T66" s="591"/>
      <c r="U66" s="591"/>
      <c r="V66" s="591"/>
      <c r="W66" s="591"/>
      <c r="X66" s="591"/>
      <c r="Y66" s="591"/>
      <c r="Z66" s="591"/>
      <c r="AA66" s="591"/>
      <c r="AB66" s="591"/>
      <c r="AC66" s="591"/>
      <c r="AD66" s="591"/>
      <c r="AE66" s="592"/>
      <c r="AF66" s="80"/>
      <c r="AG66" s="81"/>
      <c r="AH66" s="82"/>
      <c r="AI66" s="535"/>
      <c r="AJ66" s="536"/>
      <c r="AK66" s="541"/>
      <c r="AL66" s="596"/>
      <c r="AM66" s="597"/>
      <c r="AN66" s="597"/>
      <c r="AO66" s="597"/>
      <c r="AP66" s="597"/>
      <c r="AQ66" s="597"/>
      <c r="AR66" s="597"/>
      <c r="AS66" s="597"/>
      <c r="AT66" s="597"/>
      <c r="AU66" s="597"/>
      <c r="AV66" s="597"/>
      <c r="AW66" s="598"/>
      <c r="AX66" s="28"/>
    </row>
    <row r="67" spans="1:50" ht="11.25">
      <c r="A67" s="28"/>
      <c r="B67" s="587" t="s">
        <v>231</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9"/>
      <c r="AF67" s="426" t="s">
        <v>94</v>
      </c>
      <c r="AG67" s="508"/>
      <c r="AH67" s="439"/>
      <c r="AI67" s="381" t="s">
        <v>95</v>
      </c>
      <c r="AJ67" s="381"/>
      <c r="AK67" s="381"/>
      <c r="AL67" s="593"/>
      <c r="AM67" s="594"/>
      <c r="AN67" s="594"/>
      <c r="AO67" s="594"/>
      <c r="AP67" s="594"/>
      <c r="AQ67" s="594"/>
      <c r="AR67" s="594"/>
      <c r="AS67" s="594"/>
      <c r="AT67" s="594"/>
      <c r="AU67" s="594"/>
      <c r="AV67" s="594"/>
      <c r="AW67" s="595"/>
      <c r="AX67" s="28"/>
    </row>
    <row r="68" spans="1:50" ht="11.25">
      <c r="A68" s="28"/>
      <c r="B68" s="590"/>
      <c r="C68" s="591"/>
      <c r="D68" s="591"/>
      <c r="E68" s="591"/>
      <c r="F68" s="591"/>
      <c r="G68" s="591"/>
      <c r="H68" s="591"/>
      <c r="I68" s="591"/>
      <c r="J68" s="591"/>
      <c r="K68" s="591"/>
      <c r="L68" s="591"/>
      <c r="M68" s="591"/>
      <c r="N68" s="591"/>
      <c r="O68" s="591"/>
      <c r="P68" s="591"/>
      <c r="Q68" s="591"/>
      <c r="R68" s="591"/>
      <c r="S68" s="591"/>
      <c r="T68" s="591"/>
      <c r="U68" s="591"/>
      <c r="V68" s="591"/>
      <c r="W68" s="591"/>
      <c r="X68" s="591"/>
      <c r="Y68" s="591"/>
      <c r="Z68" s="591"/>
      <c r="AA68" s="591"/>
      <c r="AB68" s="591"/>
      <c r="AC68" s="591"/>
      <c r="AD68" s="591"/>
      <c r="AE68" s="592"/>
      <c r="AF68" s="83"/>
      <c r="AG68" s="84"/>
      <c r="AH68" s="85"/>
      <c r="AI68" s="599"/>
      <c r="AJ68" s="600"/>
      <c r="AK68" s="601"/>
      <c r="AL68" s="596"/>
      <c r="AM68" s="597"/>
      <c r="AN68" s="597"/>
      <c r="AO68" s="597"/>
      <c r="AP68" s="597"/>
      <c r="AQ68" s="597"/>
      <c r="AR68" s="597"/>
      <c r="AS68" s="597"/>
      <c r="AT68" s="597"/>
      <c r="AU68" s="597"/>
      <c r="AV68" s="597"/>
      <c r="AW68" s="598"/>
      <c r="AX68" s="28"/>
    </row>
    <row r="69" spans="1:50" ht="11.2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row>
    <row r="70" spans="1:50" ht="11.25">
      <c r="A70" s="25"/>
      <c r="B70" s="387" t="s">
        <v>708</v>
      </c>
      <c r="C70" s="387"/>
      <c r="D70" s="387"/>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25"/>
      <c r="AL70" s="25"/>
      <c r="AM70" s="25"/>
      <c r="AN70" s="25"/>
      <c r="AO70" s="25"/>
      <c r="AP70" s="25"/>
      <c r="AQ70" s="25"/>
      <c r="AR70" s="25"/>
      <c r="AS70" s="25"/>
      <c r="AT70" s="25"/>
      <c r="AU70" s="25"/>
      <c r="AV70" s="25"/>
      <c r="AW70" s="25"/>
      <c r="AX70" s="25"/>
    </row>
    <row r="71" spans="1:50" ht="11.25">
      <c r="A71" s="25"/>
      <c r="B71" s="387"/>
      <c r="C71" s="387"/>
      <c r="D71" s="387"/>
      <c r="E71" s="387"/>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c r="AK71" s="32"/>
      <c r="AL71" s="32"/>
      <c r="AM71" s="32"/>
      <c r="AN71" s="32"/>
      <c r="AO71" s="32"/>
      <c r="AP71" s="32"/>
      <c r="AQ71" s="32"/>
      <c r="AR71" s="32"/>
      <c r="AS71" s="32"/>
      <c r="AT71" s="32"/>
      <c r="AU71" s="28"/>
      <c r="AV71" s="28"/>
      <c r="AW71" s="28"/>
      <c r="AX71" s="25"/>
    </row>
    <row r="72" spans="1:50" ht="13.5">
      <c r="A72" s="25"/>
      <c r="B72" s="266" t="s">
        <v>709</v>
      </c>
      <c r="C72" s="267"/>
      <c r="D72" s="267"/>
      <c r="E72" s="267"/>
      <c r="F72" s="267"/>
      <c r="G72" s="267"/>
      <c r="H72" s="267"/>
      <c r="I72" s="267"/>
      <c r="J72" s="267"/>
      <c r="K72" s="267"/>
      <c r="L72" s="268"/>
      <c r="M72" s="381" t="s">
        <v>94</v>
      </c>
      <c r="N72" s="381"/>
      <c r="O72" s="381"/>
      <c r="P72" s="381" t="s">
        <v>95</v>
      </c>
      <c r="Q72" s="381"/>
      <c r="R72" s="381"/>
      <c r="S72" s="79"/>
      <c r="T72" s="79"/>
      <c r="U72" s="79"/>
      <c r="V72" s="79"/>
      <c r="W72" s="79"/>
      <c r="X72" s="79"/>
      <c r="Y72" s="79"/>
      <c r="Z72" s="79"/>
      <c r="AA72" s="79"/>
      <c r="AB72" s="79"/>
      <c r="AC72" s="79"/>
      <c r="AD72" s="79"/>
      <c r="AE72" s="79"/>
      <c r="AF72" s="79"/>
      <c r="AG72" s="79"/>
      <c r="AH72" s="79"/>
      <c r="AI72" s="79"/>
      <c r="AJ72" s="79"/>
      <c r="AK72" s="25"/>
      <c r="AL72" s="549"/>
      <c r="AM72" s="549"/>
      <c r="AN72" s="549"/>
      <c r="AO72" s="549"/>
      <c r="AP72" s="549"/>
      <c r="AQ72" s="549"/>
      <c r="AR72" s="549"/>
      <c r="AS72" s="549"/>
      <c r="AT72" s="549"/>
      <c r="AU72" s="549"/>
      <c r="AV72" s="549"/>
      <c r="AW72" s="549"/>
      <c r="AX72" s="25"/>
    </row>
    <row r="73" spans="1:50" ht="13.5">
      <c r="A73" s="25"/>
      <c r="B73" s="272"/>
      <c r="C73" s="273"/>
      <c r="D73" s="273"/>
      <c r="E73" s="273"/>
      <c r="F73" s="273"/>
      <c r="G73" s="273"/>
      <c r="H73" s="273"/>
      <c r="I73" s="273"/>
      <c r="J73" s="273"/>
      <c r="K73" s="273"/>
      <c r="L73" s="274"/>
      <c r="M73" s="421"/>
      <c r="N73" s="422"/>
      <c r="O73" s="423"/>
      <c r="P73" s="421"/>
      <c r="Q73" s="422"/>
      <c r="R73" s="423"/>
      <c r="S73" s="79"/>
      <c r="T73" s="25"/>
      <c r="U73" s="79"/>
      <c r="V73" s="79"/>
      <c r="W73" s="79"/>
      <c r="X73" s="79"/>
      <c r="Y73" s="79"/>
      <c r="Z73" s="79"/>
      <c r="AA73" s="79"/>
      <c r="AB73" s="79"/>
      <c r="AC73" s="79"/>
      <c r="AD73" s="79"/>
      <c r="AE73" s="79"/>
      <c r="AF73" s="79"/>
      <c r="AG73" s="79"/>
      <c r="AH73" s="79"/>
      <c r="AI73" s="79"/>
      <c r="AJ73" s="79"/>
      <c r="AK73" s="32"/>
      <c r="AL73" s="32"/>
      <c r="AM73" s="32"/>
      <c r="AN73" s="32"/>
      <c r="AO73" s="32"/>
      <c r="AP73" s="32"/>
      <c r="AQ73" s="32"/>
      <c r="AR73" s="32"/>
      <c r="AS73" s="32"/>
      <c r="AT73" s="32"/>
      <c r="AU73" s="28"/>
      <c r="AV73" s="28"/>
      <c r="AW73" s="28"/>
      <c r="AX73" s="25"/>
    </row>
    <row r="74" spans="1:50" ht="11.25">
      <c r="A74" s="28"/>
      <c r="B74" s="266" t="s">
        <v>710</v>
      </c>
      <c r="C74" s="267"/>
      <c r="D74" s="267"/>
      <c r="E74" s="267"/>
      <c r="F74" s="267"/>
      <c r="G74" s="267"/>
      <c r="H74" s="267"/>
      <c r="I74" s="267"/>
      <c r="J74" s="267"/>
      <c r="K74" s="267"/>
      <c r="L74" s="268"/>
      <c r="M74" s="581" t="s">
        <v>761</v>
      </c>
      <c r="N74" s="582"/>
      <c r="O74" s="582"/>
      <c r="P74" s="582"/>
      <c r="Q74" s="583"/>
      <c r="R74" s="418"/>
      <c r="S74" s="418"/>
      <c r="T74" s="421"/>
      <c r="U74" s="408" t="s">
        <v>91</v>
      </c>
      <c r="V74" s="579"/>
      <c r="W74" s="581" t="s">
        <v>762</v>
      </c>
      <c r="X74" s="582"/>
      <c r="Y74" s="582"/>
      <c r="Z74" s="582"/>
      <c r="AA74" s="583"/>
      <c r="AB74" s="418"/>
      <c r="AC74" s="418"/>
      <c r="AD74" s="421"/>
      <c r="AE74" s="408" t="s">
        <v>91</v>
      </c>
      <c r="AF74" s="579"/>
      <c r="AG74" s="28"/>
      <c r="AH74" s="28"/>
      <c r="AI74" s="28"/>
      <c r="AJ74" s="28"/>
      <c r="AK74" s="28"/>
      <c r="AL74" s="28"/>
      <c r="AM74" s="28"/>
      <c r="AN74" s="28"/>
      <c r="AO74" s="28"/>
      <c r="AP74" s="28"/>
      <c r="AQ74" s="28"/>
      <c r="AR74" s="28"/>
      <c r="AS74" s="28"/>
      <c r="AT74" s="28"/>
      <c r="AU74" s="28"/>
      <c r="AV74" s="28"/>
      <c r="AW74" s="28"/>
      <c r="AX74" s="28"/>
    </row>
    <row r="75" spans="1:50" ht="11.25">
      <c r="A75" s="28"/>
      <c r="B75" s="272"/>
      <c r="C75" s="273"/>
      <c r="D75" s="273"/>
      <c r="E75" s="273"/>
      <c r="F75" s="273"/>
      <c r="G75" s="273"/>
      <c r="H75" s="273"/>
      <c r="I75" s="273"/>
      <c r="J75" s="273"/>
      <c r="K75" s="273"/>
      <c r="L75" s="274"/>
      <c r="M75" s="584"/>
      <c r="N75" s="585"/>
      <c r="O75" s="585"/>
      <c r="P75" s="585"/>
      <c r="Q75" s="586"/>
      <c r="R75" s="418"/>
      <c r="S75" s="460"/>
      <c r="T75" s="344"/>
      <c r="U75" s="175"/>
      <c r="V75" s="580"/>
      <c r="W75" s="584"/>
      <c r="X75" s="585"/>
      <c r="Y75" s="585"/>
      <c r="Z75" s="585"/>
      <c r="AA75" s="586"/>
      <c r="AB75" s="460"/>
      <c r="AC75" s="460"/>
      <c r="AD75" s="344"/>
      <c r="AE75" s="175"/>
      <c r="AF75" s="580"/>
      <c r="AG75" s="28"/>
      <c r="AH75" s="28"/>
      <c r="AI75" s="28"/>
      <c r="AJ75" s="28"/>
      <c r="AK75" s="28"/>
      <c r="AL75" s="28"/>
      <c r="AM75" s="28"/>
      <c r="AN75" s="28"/>
      <c r="AO75" s="28"/>
      <c r="AP75" s="28"/>
      <c r="AQ75" s="28"/>
      <c r="AR75" s="28"/>
      <c r="AS75" s="28"/>
      <c r="AT75" s="28"/>
      <c r="AU75" s="28"/>
      <c r="AV75" s="28"/>
      <c r="AW75" s="28"/>
      <c r="AX75" s="50"/>
    </row>
    <row r="76" spans="2:50" ht="11.25">
      <c r="B76" s="269" t="s">
        <v>536</v>
      </c>
      <c r="C76" s="270"/>
      <c r="D76" s="270"/>
      <c r="E76" s="270"/>
      <c r="F76" s="270"/>
      <c r="G76" s="270"/>
      <c r="H76" s="270"/>
      <c r="I76" s="270"/>
      <c r="J76" s="270"/>
      <c r="K76" s="270"/>
      <c r="L76" s="270"/>
      <c r="M76" s="168"/>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261"/>
      <c r="AX76" s="50"/>
    </row>
    <row r="77" spans="2:50" ht="11.25">
      <c r="B77" s="272"/>
      <c r="C77" s="273"/>
      <c r="D77" s="273"/>
      <c r="E77" s="273"/>
      <c r="F77" s="273"/>
      <c r="G77" s="273"/>
      <c r="H77" s="273"/>
      <c r="I77" s="273"/>
      <c r="J77" s="273"/>
      <c r="K77" s="273"/>
      <c r="L77" s="273"/>
      <c r="M77" s="172"/>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262"/>
      <c r="AX77" s="50"/>
    </row>
  </sheetData>
  <sheetProtection/>
  <mergeCells count="155">
    <mergeCell ref="A1:AB2"/>
    <mergeCell ref="AK2:AV2"/>
    <mergeCell ref="B3:AJ4"/>
    <mergeCell ref="B5:L6"/>
    <mergeCell ref="M5:O5"/>
    <mergeCell ref="P5:R5"/>
    <mergeCell ref="M6:O6"/>
    <mergeCell ref="P6:R6"/>
    <mergeCell ref="B7:L8"/>
    <mergeCell ref="M7:Q8"/>
    <mergeCell ref="R7:T8"/>
    <mergeCell ref="U7:V8"/>
    <mergeCell ref="W7:AA8"/>
    <mergeCell ref="AB7:AD8"/>
    <mergeCell ref="AE7:AF8"/>
    <mergeCell ref="B9:L10"/>
    <mergeCell ref="M9:AW10"/>
    <mergeCell ref="B11:AJ12"/>
    <mergeCell ref="AL12:AW12"/>
    <mergeCell ref="B13:Y14"/>
    <mergeCell ref="Z13:AB13"/>
    <mergeCell ref="AC13:AE13"/>
    <mergeCell ref="Z14:AB14"/>
    <mergeCell ref="AC14:AE14"/>
    <mergeCell ref="B15:Y16"/>
    <mergeCell ref="Z15:AB15"/>
    <mergeCell ref="AC15:AE15"/>
    <mergeCell ref="Z16:AB16"/>
    <mergeCell ref="AC16:AE16"/>
    <mergeCell ref="B18:Q18"/>
    <mergeCell ref="B19:Q19"/>
    <mergeCell ref="R19:T19"/>
    <mergeCell ref="U19:W19"/>
    <mergeCell ref="X19:AM19"/>
    <mergeCell ref="AN19:AP19"/>
    <mergeCell ref="AQ19:AS19"/>
    <mergeCell ref="B20:Q21"/>
    <mergeCell ref="R20:T21"/>
    <mergeCell ref="U20:W21"/>
    <mergeCell ref="X20:AM21"/>
    <mergeCell ref="AN20:AP21"/>
    <mergeCell ref="AQ20:AS21"/>
    <mergeCell ref="B22:Q23"/>
    <mergeCell ref="R22:T23"/>
    <mergeCell ref="U22:W23"/>
    <mergeCell ref="X22:AM23"/>
    <mergeCell ref="AN22:AP23"/>
    <mergeCell ref="AQ22:AS23"/>
    <mergeCell ref="B24:Q25"/>
    <mergeCell ref="R24:T25"/>
    <mergeCell ref="U24:W25"/>
    <mergeCell ref="X24:AM25"/>
    <mergeCell ref="AN24:AP25"/>
    <mergeCell ref="AQ24:AS25"/>
    <mergeCell ref="B26:Q27"/>
    <mergeCell ref="R26:T27"/>
    <mergeCell ref="U26:W27"/>
    <mergeCell ref="X26:AM27"/>
    <mergeCell ref="AN26:AP27"/>
    <mergeCell ref="AQ26:AS27"/>
    <mergeCell ref="B29:Q30"/>
    <mergeCell ref="R29:T29"/>
    <mergeCell ref="U29:W29"/>
    <mergeCell ref="X29:AH30"/>
    <mergeCell ref="AI29:AW30"/>
    <mergeCell ref="R30:T30"/>
    <mergeCell ref="U30:W30"/>
    <mergeCell ref="B31:Q33"/>
    <mergeCell ref="R31:AW33"/>
    <mergeCell ref="A36:X37"/>
    <mergeCell ref="B38:V39"/>
    <mergeCell ref="B40:S41"/>
    <mergeCell ref="T40:V40"/>
    <mergeCell ref="W40:Y40"/>
    <mergeCell ref="T41:V41"/>
    <mergeCell ref="W41:Y41"/>
    <mergeCell ref="B42:S43"/>
    <mergeCell ref="T42:V43"/>
    <mergeCell ref="W42:X43"/>
    <mergeCell ref="B45:S46"/>
    <mergeCell ref="T45:V46"/>
    <mergeCell ref="W45:X46"/>
    <mergeCell ref="Y45:AP46"/>
    <mergeCell ref="AQ45:AS46"/>
    <mergeCell ref="AT45:AU46"/>
    <mergeCell ref="B47:S48"/>
    <mergeCell ref="T47:V48"/>
    <mergeCell ref="W47:X48"/>
    <mergeCell ref="Y47:AP48"/>
    <mergeCell ref="AQ47:AS48"/>
    <mergeCell ref="AT47:AU48"/>
    <mergeCell ref="B49:S50"/>
    <mergeCell ref="T49:V50"/>
    <mergeCell ref="W49:X50"/>
    <mergeCell ref="Y49:AP50"/>
    <mergeCell ref="AQ49:AS50"/>
    <mergeCell ref="AT49:AU50"/>
    <mergeCell ref="B51:S52"/>
    <mergeCell ref="T51:V52"/>
    <mergeCell ref="W51:X52"/>
    <mergeCell ref="Y51:AP52"/>
    <mergeCell ref="AQ51:AS52"/>
    <mergeCell ref="AT51:AU52"/>
    <mergeCell ref="B53:S55"/>
    <mergeCell ref="T53:V55"/>
    <mergeCell ref="W53:X55"/>
    <mergeCell ref="Y53:AP55"/>
    <mergeCell ref="AQ53:AS55"/>
    <mergeCell ref="AT53:AU55"/>
    <mergeCell ref="B56:S57"/>
    <mergeCell ref="T56:V57"/>
    <mergeCell ref="W56:X57"/>
    <mergeCell ref="Y56:AP57"/>
    <mergeCell ref="B59:V60"/>
    <mergeCell ref="AL59:AW59"/>
    <mergeCell ref="B61:AE62"/>
    <mergeCell ref="AF61:AH61"/>
    <mergeCell ref="AI61:AK61"/>
    <mergeCell ref="AL61:AW61"/>
    <mergeCell ref="AI62:AK62"/>
    <mergeCell ref="AL62:AN62"/>
    <mergeCell ref="AO62:AP62"/>
    <mergeCell ref="AR62:AS62"/>
    <mergeCell ref="AU62:AV62"/>
    <mergeCell ref="B63:AE64"/>
    <mergeCell ref="AF63:AH63"/>
    <mergeCell ref="AI63:AK63"/>
    <mergeCell ref="AL63:AW64"/>
    <mergeCell ref="AI64:AK64"/>
    <mergeCell ref="B65:AE66"/>
    <mergeCell ref="AF65:AH65"/>
    <mergeCell ref="AI65:AK65"/>
    <mergeCell ref="AL65:AW66"/>
    <mergeCell ref="AI66:AK66"/>
    <mergeCell ref="B67:AE68"/>
    <mergeCell ref="AF67:AH67"/>
    <mergeCell ref="AI67:AK67"/>
    <mergeCell ref="AL67:AW68"/>
    <mergeCell ref="AI68:AK68"/>
    <mergeCell ref="B70:AJ71"/>
    <mergeCell ref="B72:L73"/>
    <mergeCell ref="M72:O72"/>
    <mergeCell ref="P72:R72"/>
    <mergeCell ref="AL72:AW72"/>
    <mergeCell ref="M73:O73"/>
    <mergeCell ref="P73:R73"/>
    <mergeCell ref="AE74:AF75"/>
    <mergeCell ref="B76:L77"/>
    <mergeCell ref="M76:AW77"/>
    <mergeCell ref="B74:L75"/>
    <mergeCell ref="M74:Q75"/>
    <mergeCell ref="R74:T75"/>
    <mergeCell ref="U74:V75"/>
    <mergeCell ref="W74:AA75"/>
    <mergeCell ref="AB74:AD75"/>
  </mergeCells>
  <dataValidations count="2">
    <dataValidation type="list" allowBlank="1" showInputMessage="1" showErrorMessage="1" sqref="AC14 Z14 AN20:AS27 Z16 AC16 R20 R22:T27 M6:R6 U20:W27 AF62 AI64 AF68 T41 W41 M73:R73 AF64 AI66 AI68 AI62 AF66">
      <formula1>"○"</formula1>
    </dataValidation>
    <dataValidation type="list" allowBlank="1" showInputMessage="1" showErrorMessage="1" sqref="R30:W30">
      <formula1>"〇,"</formula1>
    </dataValidation>
  </dataValidations>
  <printOptions/>
  <pageMargins left="0.5905511811023623" right="0.3937007874015748" top="0.3937007874015748" bottom="0.3937007874015748" header="0.5118110236220472" footer="0.1968503937007874"/>
  <pageSetup fitToHeight="1" fitToWidth="1" horizontalDpi="600" verticalDpi="600" orientation="portrait" paperSize="9" scale="98"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S66"/>
  <sheetViews>
    <sheetView view="pageBreakPreview" zoomScaleSheetLayoutView="100" zoomScalePageLayoutView="0" workbookViewId="0" topLeftCell="A1">
      <selection activeCell="A1" sqref="A1:Q2"/>
    </sheetView>
  </sheetViews>
  <sheetFormatPr defaultColWidth="1.875" defaultRowHeight="13.5"/>
  <cols>
    <col min="1" max="16384" width="1.875" style="8" customWidth="1"/>
  </cols>
  <sheetData>
    <row r="1" spans="1:45" s="6" customFormat="1" ht="11.25" customHeight="1">
      <c r="A1" s="651" t="s">
        <v>764</v>
      </c>
      <c r="B1" s="651"/>
      <c r="C1" s="651"/>
      <c r="D1" s="651"/>
      <c r="E1" s="651"/>
      <c r="F1" s="651"/>
      <c r="G1" s="651"/>
      <c r="H1" s="651"/>
      <c r="I1" s="651"/>
      <c r="J1" s="651"/>
      <c r="K1" s="651"/>
      <c r="L1" s="651"/>
      <c r="M1" s="651"/>
      <c r="N1" s="651"/>
      <c r="O1" s="651"/>
      <c r="P1" s="651"/>
      <c r="Q1" s="651"/>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row>
    <row r="2" spans="1:45" s="6" customFormat="1" ht="11.25" customHeight="1">
      <c r="A2" s="651"/>
      <c r="B2" s="651"/>
      <c r="C2" s="651"/>
      <c r="D2" s="651"/>
      <c r="E2" s="651"/>
      <c r="F2" s="651"/>
      <c r="G2" s="651"/>
      <c r="H2" s="651"/>
      <c r="I2" s="651"/>
      <c r="J2" s="651"/>
      <c r="K2" s="651"/>
      <c r="L2" s="651"/>
      <c r="M2" s="651"/>
      <c r="N2" s="651"/>
      <c r="O2" s="651"/>
      <c r="P2" s="651"/>
      <c r="Q2" s="651"/>
      <c r="R2" s="33"/>
      <c r="S2" s="33"/>
      <c r="T2" s="33"/>
      <c r="U2" s="33"/>
      <c r="V2" s="33"/>
      <c r="W2" s="33"/>
      <c r="X2" s="33"/>
      <c r="Y2" s="33"/>
      <c r="Z2" s="33"/>
      <c r="AA2" s="33"/>
      <c r="AB2" s="33"/>
      <c r="AC2" s="33"/>
      <c r="AD2" s="33"/>
      <c r="AE2" s="77"/>
      <c r="AF2" s="25" t="s">
        <v>679</v>
      </c>
      <c r="AG2" s="549" t="s">
        <v>680</v>
      </c>
      <c r="AH2" s="549"/>
      <c r="AI2" s="549"/>
      <c r="AJ2" s="549"/>
      <c r="AK2" s="549"/>
      <c r="AL2" s="549"/>
      <c r="AM2" s="549"/>
      <c r="AN2" s="549"/>
      <c r="AO2" s="549"/>
      <c r="AP2" s="549"/>
      <c r="AQ2" s="549"/>
      <c r="AR2" s="549"/>
      <c r="AS2" s="25" t="s">
        <v>346</v>
      </c>
    </row>
    <row r="3" spans="1:45" s="6" customFormat="1" ht="11.25" customHeight="1">
      <c r="A3" s="33"/>
      <c r="B3" s="715" t="s">
        <v>711</v>
      </c>
      <c r="C3" s="715"/>
      <c r="D3" s="715"/>
      <c r="E3" s="715"/>
      <c r="F3" s="715"/>
      <c r="G3" s="715"/>
      <c r="H3" s="715"/>
      <c r="I3" s="715"/>
      <c r="J3" s="715"/>
      <c r="K3" s="715"/>
      <c r="L3" s="715"/>
      <c r="M3" s="715"/>
      <c r="N3" s="715"/>
      <c r="O3" s="715"/>
      <c r="P3" s="715"/>
      <c r="Q3" s="715"/>
      <c r="R3" s="715"/>
      <c r="S3" s="715"/>
      <c r="T3" s="715"/>
      <c r="U3" s="715"/>
      <c r="V3" s="715"/>
      <c r="W3" s="715"/>
      <c r="X3" s="715"/>
      <c r="Y3" s="715"/>
      <c r="Z3" s="715"/>
      <c r="AA3" s="77"/>
      <c r="AB3" s="77"/>
      <c r="AC3" s="77"/>
      <c r="AD3" s="77"/>
      <c r="AE3" s="77"/>
      <c r="AF3" s="77"/>
      <c r="AG3" s="77"/>
      <c r="AH3" s="77"/>
      <c r="AI3" s="77"/>
      <c r="AJ3" s="77"/>
      <c r="AK3" s="77"/>
      <c r="AL3" s="77"/>
      <c r="AM3" s="77"/>
      <c r="AN3" s="77"/>
      <c r="AO3" s="77"/>
      <c r="AP3" s="77"/>
      <c r="AQ3" s="77"/>
      <c r="AR3" s="77"/>
      <c r="AS3" s="77"/>
    </row>
    <row r="4" spans="1:45" s="6" customFormat="1" ht="11.25" customHeight="1">
      <c r="A4" s="77"/>
      <c r="B4" s="713"/>
      <c r="C4" s="713"/>
      <c r="D4" s="713"/>
      <c r="E4" s="713"/>
      <c r="F4" s="713"/>
      <c r="G4" s="713"/>
      <c r="H4" s="713"/>
      <c r="I4" s="713"/>
      <c r="J4" s="713"/>
      <c r="K4" s="713"/>
      <c r="L4" s="713"/>
      <c r="M4" s="713"/>
      <c r="N4" s="713"/>
      <c r="O4" s="713"/>
      <c r="P4" s="713"/>
      <c r="Q4" s="713"/>
      <c r="R4" s="713"/>
      <c r="S4" s="713"/>
      <c r="T4" s="713"/>
      <c r="U4" s="713"/>
      <c r="V4" s="713"/>
      <c r="W4" s="713"/>
      <c r="X4" s="713"/>
      <c r="Y4" s="713"/>
      <c r="Z4" s="713"/>
      <c r="AA4" s="54" t="s">
        <v>712</v>
      </c>
      <c r="AB4" s="77"/>
      <c r="AC4" s="91"/>
      <c r="AD4" s="77"/>
      <c r="AE4" s="77"/>
      <c r="AF4" s="77"/>
      <c r="AG4" s="77"/>
      <c r="AH4" s="77"/>
      <c r="AI4" s="77"/>
      <c r="AJ4" s="77"/>
      <c r="AK4" s="25"/>
      <c r="AL4" s="25"/>
      <c r="AM4" s="25"/>
      <c r="AN4" s="25"/>
      <c r="AO4" s="25"/>
      <c r="AP4" s="25"/>
      <c r="AQ4" s="25"/>
      <c r="AR4" s="25"/>
      <c r="AS4" s="77"/>
    </row>
    <row r="5" spans="1:45" ht="13.5">
      <c r="A5" s="77"/>
      <c r="B5" s="716" t="s">
        <v>713</v>
      </c>
      <c r="C5" s="717"/>
      <c r="D5" s="717"/>
      <c r="E5" s="717"/>
      <c r="F5" s="717"/>
      <c r="G5" s="717"/>
      <c r="H5" s="717"/>
      <c r="I5" s="717"/>
      <c r="J5" s="717"/>
      <c r="K5" s="717"/>
      <c r="L5" s="717"/>
      <c r="M5" s="381" t="s">
        <v>94</v>
      </c>
      <c r="N5" s="381"/>
      <c r="O5" s="381"/>
      <c r="P5" s="381" t="s">
        <v>95</v>
      </c>
      <c r="Q5" s="381"/>
      <c r="R5" s="381"/>
      <c r="S5" s="698" t="s">
        <v>714</v>
      </c>
      <c r="T5" s="698"/>
      <c r="U5" s="698"/>
      <c r="V5" s="698"/>
      <c r="W5" s="698"/>
      <c r="X5" s="698"/>
      <c r="Y5" s="698"/>
      <c r="Z5" s="698"/>
      <c r="AA5" s="698"/>
      <c r="AB5" s="698"/>
      <c r="AC5" s="698"/>
      <c r="AD5" s="698"/>
      <c r="AE5" s="698"/>
      <c r="AF5" s="698"/>
      <c r="AG5" s="698"/>
      <c r="AH5" s="698"/>
      <c r="AI5" s="698"/>
      <c r="AJ5" s="698"/>
      <c r="AK5" s="698"/>
      <c r="AL5" s="698"/>
      <c r="AM5" s="698"/>
      <c r="AN5" s="698"/>
      <c r="AO5" s="698"/>
      <c r="AP5" s="698"/>
      <c r="AQ5" s="698"/>
      <c r="AR5" s="698"/>
      <c r="AS5" s="77"/>
    </row>
    <row r="6" spans="1:45" ht="13.5">
      <c r="A6" s="77"/>
      <c r="B6" s="717"/>
      <c r="C6" s="717"/>
      <c r="D6" s="717"/>
      <c r="E6" s="717"/>
      <c r="F6" s="717"/>
      <c r="G6" s="717"/>
      <c r="H6" s="717"/>
      <c r="I6" s="717"/>
      <c r="J6" s="717"/>
      <c r="K6" s="717"/>
      <c r="L6" s="717"/>
      <c r="M6" s="344"/>
      <c r="N6" s="302"/>
      <c r="O6" s="303"/>
      <c r="P6" s="344"/>
      <c r="Q6" s="302"/>
      <c r="R6" s="303"/>
      <c r="S6" s="344"/>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3"/>
      <c r="AS6" s="77"/>
    </row>
    <row r="7" spans="1:45" ht="13.5">
      <c r="A7" s="77"/>
      <c r="B7" s="717"/>
      <c r="C7" s="717"/>
      <c r="D7" s="717"/>
      <c r="E7" s="717"/>
      <c r="F7" s="717"/>
      <c r="G7" s="717"/>
      <c r="H7" s="717"/>
      <c r="I7" s="717"/>
      <c r="J7" s="717"/>
      <c r="K7" s="717"/>
      <c r="L7" s="717"/>
      <c r="M7" s="343"/>
      <c r="N7" s="304"/>
      <c r="O7" s="305"/>
      <c r="P7" s="343"/>
      <c r="Q7" s="304"/>
      <c r="R7" s="305"/>
      <c r="S7" s="343"/>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5"/>
      <c r="AS7" s="77"/>
    </row>
    <row r="8" spans="1:45" ht="13.5">
      <c r="A8" s="77"/>
      <c r="B8" s="714" t="s">
        <v>715</v>
      </c>
      <c r="C8" s="714"/>
      <c r="D8" s="714"/>
      <c r="E8" s="714"/>
      <c r="F8" s="714"/>
      <c r="G8" s="714"/>
      <c r="H8" s="714"/>
      <c r="I8" s="714"/>
      <c r="J8" s="714"/>
      <c r="K8" s="714"/>
      <c r="L8" s="714"/>
      <c r="M8" s="381" t="s">
        <v>94</v>
      </c>
      <c r="N8" s="381"/>
      <c r="O8" s="381"/>
      <c r="P8" s="381" t="s">
        <v>95</v>
      </c>
      <c r="Q8" s="381"/>
      <c r="R8" s="381"/>
      <c r="S8" s="698" t="s">
        <v>714</v>
      </c>
      <c r="T8" s="698"/>
      <c r="U8" s="698"/>
      <c r="V8" s="698"/>
      <c r="W8" s="698"/>
      <c r="X8" s="698"/>
      <c r="Y8" s="698"/>
      <c r="Z8" s="698"/>
      <c r="AA8" s="698"/>
      <c r="AB8" s="698"/>
      <c r="AC8" s="698"/>
      <c r="AD8" s="698"/>
      <c r="AE8" s="698"/>
      <c r="AF8" s="698"/>
      <c r="AG8" s="698"/>
      <c r="AH8" s="698"/>
      <c r="AI8" s="698"/>
      <c r="AJ8" s="698"/>
      <c r="AK8" s="698"/>
      <c r="AL8" s="698"/>
      <c r="AM8" s="698"/>
      <c r="AN8" s="698"/>
      <c r="AO8" s="698"/>
      <c r="AP8" s="698"/>
      <c r="AQ8" s="698"/>
      <c r="AR8" s="698"/>
      <c r="AS8" s="77"/>
    </row>
    <row r="9" spans="1:45" ht="13.5">
      <c r="A9" s="77"/>
      <c r="B9" s="714"/>
      <c r="C9" s="714"/>
      <c r="D9" s="714"/>
      <c r="E9" s="714"/>
      <c r="F9" s="714"/>
      <c r="G9" s="714"/>
      <c r="H9" s="714"/>
      <c r="I9" s="714"/>
      <c r="J9" s="714"/>
      <c r="K9" s="714"/>
      <c r="L9" s="714"/>
      <c r="M9" s="344"/>
      <c r="N9" s="302"/>
      <c r="O9" s="303"/>
      <c r="P9" s="344"/>
      <c r="Q9" s="302"/>
      <c r="R9" s="303"/>
      <c r="S9" s="344"/>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3"/>
      <c r="AS9" s="77"/>
    </row>
    <row r="10" spans="1:45" ht="13.5">
      <c r="A10" s="77"/>
      <c r="B10" s="714"/>
      <c r="C10" s="714"/>
      <c r="D10" s="714"/>
      <c r="E10" s="714"/>
      <c r="F10" s="714"/>
      <c r="G10" s="714"/>
      <c r="H10" s="714"/>
      <c r="I10" s="714"/>
      <c r="J10" s="714"/>
      <c r="K10" s="714"/>
      <c r="L10" s="714"/>
      <c r="M10" s="343"/>
      <c r="N10" s="304"/>
      <c r="O10" s="305"/>
      <c r="P10" s="343"/>
      <c r="Q10" s="304"/>
      <c r="R10" s="305"/>
      <c r="S10" s="343"/>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5"/>
      <c r="AS10" s="77"/>
    </row>
    <row r="11" spans="1:45" ht="13.5">
      <c r="A11" s="77"/>
      <c r="B11" s="714" t="s">
        <v>716</v>
      </c>
      <c r="C11" s="714"/>
      <c r="D11" s="714"/>
      <c r="E11" s="714"/>
      <c r="F11" s="714"/>
      <c r="G11" s="714"/>
      <c r="H11" s="714"/>
      <c r="I11" s="714"/>
      <c r="J11" s="714"/>
      <c r="K11" s="714"/>
      <c r="L11" s="714"/>
      <c r="M11" s="381" t="s">
        <v>94</v>
      </c>
      <c r="N11" s="381"/>
      <c r="O11" s="381"/>
      <c r="P11" s="381" t="s">
        <v>95</v>
      </c>
      <c r="Q11" s="381"/>
      <c r="R11" s="381"/>
      <c r="S11" s="698" t="s">
        <v>714</v>
      </c>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77"/>
    </row>
    <row r="12" spans="1:45" ht="13.5">
      <c r="A12" s="77"/>
      <c r="B12" s="714"/>
      <c r="C12" s="714"/>
      <c r="D12" s="714"/>
      <c r="E12" s="714"/>
      <c r="F12" s="714"/>
      <c r="G12" s="714"/>
      <c r="H12" s="714"/>
      <c r="I12" s="714"/>
      <c r="J12" s="714"/>
      <c r="K12" s="714"/>
      <c r="L12" s="714"/>
      <c r="M12" s="344"/>
      <c r="N12" s="302"/>
      <c r="O12" s="303"/>
      <c r="P12" s="344"/>
      <c r="Q12" s="302"/>
      <c r="R12" s="303"/>
      <c r="S12" s="344"/>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3"/>
      <c r="AS12" s="77"/>
    </row>
    <row r="13" spans="1:45" ht="13.5">
      <c r="A13" s="77"/>
      <c r="B13" s="714"/>
      <c r="C13" s="714"/>
      <c r="D13" s="714"/>
      <c r="E13" s="714"/>
      <c r="F13" s="714"/>
      <c r="G13" s="714"/>
      <c r="H13" s="714"/>
      <c r="I13" s="714"/>
      <c r="J13" s="714"/>
      <c r="K13" s="714"/>
      <c r="L13" s="714"/>
      <c r="M13" s="343"/>
      <c r="N13" s="304"/>
      <c r="O13" s="305"/>
      <c r="P13" s="343"/>
      <c r="Q13" s="304"/>
      <c r="R13" s="305"/>
      <c r="S13" s="343"/>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5"/>
      <c r="AS13" s="77"/>
    </row>
    <row r="14" spans="1:45" s="6" customFormat="1" ht="11.25" customHeight="1">
      <c r="A14" s="77"/>
      <c r="B14" s="714" t="s">
        <v>717</v>
      </c>
      <c r="C14" s="714"/>
      <c r="D14" s="714"/>
      <c r="E14" s="714"/>
      <c r="F14" s="714"/>
      <c r="G14" s="714"/>
      <c r="H14" s="714"/>
      <c r="I14" s="714"/>
      <c r="J14" s="714"/>
      <c r="K14" s="714"/>
      <c r="L14" s="714"/>
      <c r="M14" s="381" t="s">
        <v>94</v>
      </c>
      <c r="N14" s="381"/>
      <c r="O14" s="381"/>
      <c r="P14" s="381" t="s">
        <v>95</v>
      </c>
      <c r="Q14" s="381"/>
      <c r="R14" s="381"/>
      <c r="S14" s="698" t="s">
        <v>714</v>
      </c>
      <c r="T14" s="698"/>
      <c r="U14" s="698"/>
      <c r="V14" s="698"/>
      <c r="W14" s="698"/>
      <c r="X14" s="698"/>
      <c r="Y14" s="698"/>
      <c r="Z14" s="698"/>
      <c r="AA14" s="698"/>
      <c r="AB14" s="698"/>
      <c r="AC14" s="698"/>
      <c r="AD14" s="698"/>
      <c r="AE14" s="698"/>
      <c r="AF14" s="698"/>
      <c r="AG14" s="698"/>
      <c r="AH14" s="698"/>
      <c r="AI14" s="698"/>
      <c r="AJ14" s="698"/>
      <c r="AK14" s="698"/>
      <c r="AL14" s="698"/>
      <c r="AM14" s="698"/>
      <c r="AN14" s="698"/>
      <c r="AO14" s="698"/>
      <c r="AP14" s="698"/>
      <c r="AQ14" s="698"/>
      <c r="AR14" s="698"/>
      <c r="AS14" s="77"/>
    </row>
    <row r="15" spans="1:45" s="6" customFormat="1" ht="11.25" customHeight="1">
      <c r="A15" s="77"/>
      <c r="B15" s="714"/>
      <c r="C15" s="714"/>
      <c r="D15" s="714"/>
      <c r="E15" s="714"/>
      <c r="F15" s="714"/>
      <c r="G15" s="714"/>
      <c r="H15" s="714"/>
      <c r="I15" s="714"/>
      <c r="J15" s="714"/>
      <c r="K15" s="714"/>
      <c r="L15" s="714"/>
      <c r="M15" s="344"/>
      <c r="N15" s="302"/>
      <c r="O15" s="303"/>
      <c r="P15" s="344"/>
      <c r="Q15" s="302"/>
      <c r="R15" s="303"/>
      <c r="S15" s="344"/>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3"/>
      <c r="AS15" s="77"/>
    </row>
    <row r="16" spans="1:45" s="6" customFormat="1" ht="11.25" customHeight="1">
      <c r="A16" s="77"/>
      <c r="B16" s="714"/>
      <c r="C16" s="714"/>
      <c r="D16" s="714"/>
      <c r="E16" s="714"/>
      <c r="F16" s="714"/>
      <c r="G16" s="714"/>
      <c r="H16" s="714"/>
      <c r="I16" s="714"/>
      <c r="J16" s="714"/>
      <c r="K16" s="714"/>
      <c r="L16" s="714"/>
      <c r="M16" s="343"/>
      <c r="N16" s="304"/>
      <c r="O16" s="305"/>
      <c r="P16" s="343"/>
      <c r="Q16" s="304"/>
      <c r="R16" s="305"/>
      <c r="S16" s="343"/>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5"/>
      <c r="AS16" s="77"/>
    </row>
    <row r="17" spans="1:45" s="6" customFormat="1" ht="11.25" customHeight="1">
      <c r="A17" s="77"/>
      <c r="B17" s="714" t="s">
        <v>718</v>
      </c>
      <c r="C17" s="714"/>
      <c r="D17" s="714"/>
      <c r="E17" s="714"/>
      <c r="F17" s="714"/>
      <c r="G17" s="714"/>
      <c r="H17" s="714"/>
      <c r="I17" s="714"/>
      <c r="J17" s="714"/>
      <c r="K17" s="714"/>
      <c r="L17" s="714"/>
      <c r="M17" s="381" t="s">
        <v>94</v>
      </c>
      <c r="N17" s="381"/>
      <c r="O17" s="381"/>
      <c r="P17" s="381" t="s">
        <v>95</v>
      </c>
      <c r="Q17" s="381"/>
      <c r="R17" s="381"/>
      <c r="S17" s="698" t="s">
        <v>714</v>
      </c>
      <c r="T17" s="698"/>
      <c r="U17" s="698"/>
      <c r="V17" s="698"/>
      <c r="W17" s="698"/>
      <c r="X17" s="698"/>
      <c r="Y17" s="698"/>
      <c r="Z17" s="698"/>
      <c r="AA17" s="698"/>
      <c r="AB17" s="698"/>
      <c r="AC17" s="698"/>
      <c r="AD17" s="698"/>
      <c r="AE17" s="698"/>
      <c r="AF17" s="698"/>
      <c r="AG17" s="698"/>
      <c r="AH17" s="698"/>
      <c r="AI17" s="698"/>
      <c r="AJ17" s="698"/>
      <c r="AK17" s="698"/>
      <c r="AL17" s="698"/>
      <c r="AM17" s="698"/>
      <c r="AN17" s="698"/>
      <c r="AO17" s="698"/>
      <c r="AP17" s="698"/>
      <c r="AQ17" s="698"/>
      <c r="AR17" s="698"/>
      <c r="AS17" s="77"/>
    </row>
    <row r="18" spans="1:45" ht="13.5">
      <c r="A18" s="77"/>
      <c r="B18" s="714"/>
      <c r="C18" s="714"/>
      <c r="D18" s="714"/>
      <c r="E18" s="714"/>
      <c r="F18" s="714"/>
      <c r="G18" s="714"/>
      <c r="H18" s="714"/>
      <c r="I18" s="714"/>
      <c r="J18" s="714"/>
      <c r="K18" s="714"/>
      <c r="L18" s="714"/>
      <c r="M18" s="344"/>
      <c r="N18" s="302"/>
      <c r="O18" s="303"/>
      <c r="P18" s="344"/>
      <c r="Q18" s="302"/>
      <c r="R18" s="303"/>
      <c r="S18" s="344"/>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3"/>
      <c r="AS18" s="77"/>
    </row>
    <row r="19" spans="1:45" ht="13.5">
      <c r="A19" s="77"/>
      <c r="B19" s="714"/>
      <c r="C19" s="714"/>
      <c r="D19" s="714"/>
      <c r="E19" s="714"/>
      <c r="F19" s="714"/>
      <c r="G19" s="714"/>
      <c r="H19" s="714"/>
      <c r="I19" s="714"/>
      <c r="J19" s="714"/>
      <c r="K19" s="714"/>
      <c r="L19" s="714"/>
      <c r="M19" s="343"/>
      <c r="N19" s="304"/>
      <c r="O19" s="305"/>
      <c r="P19" s="343"/>
      <c r="Q19" s="304"/>
      <c r="R19" s="305"/>
      <c r="S19" s="343"/>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5"/>
      <c r="AS19" s="77"/>
    </row>
    <row r="20" spans="1:45" ht="11.25" customHeight="1">
      <c r="A20" s="77"/>
      <c r="B20" s="712" t="s">
        <v>719</v>
      </c>
      <c r="C20" s="712"/>
      <c r="D20" s="712"/>
      <c r="E20" s="712"/>
      <c r="F20" s="712"/>
      <c r="G20" s="712"/>
      <c r="H20" s="712"/>
      <c r="I20" s="712"/>
      <c r="J20" s="712"/>
      <c r="K20" s="712"/>
      <c r="L20" s="712"/>
      <c r="M20" s="712"/>
      <c r="N20" s="712"/>
      <c r="O20" s="712"/>
      <c r="P20" s="712"/>
      <c r="Q20" s="712"/>
      <c r="R20" s="712"/>
      <c r="S20" s="712"/>
      <c r="T20" s="712"/>
      <c r="U20" s="712"/>
      <c r="V20" s="712"/>
      <c r="W20" s="712"/>
      <c r="X20" s="77"/>
      <c r="Y20" s="77"/>
      <c r="Z20" s="77"/>
      <c r="AA20" s="77"/>
      <c r="AB20" s="77"/>
      <c r="AC20" s="77"/>
      <c r="AD20" s="77"/>
      <c r="AE20" s="77"/>
      <c r="AF20" s="77"/>
      <c r="AG20" s="77"/>
      <c r="AH20" s="77"/>
      <c r="AI20" s="77"/>
      <c r="AJ20" s="77"/>
      <c r="AK20" s="77"/>
      <c r="AL20" s="77"/>
      <c r="AM20" s="77"/>
      <c r="AN20" s="77"/>
      <c r="AO20" s="77"/>
      <c r="AP20" s="77"/>
      <c r="AQ20" s="77"/>
      <c r="AR20" s="77"/>
      <c r="AS20" s="77"/>
    </row>
    <row r="21" spans="1:45" ht="11.25" customHeight="1">
      <c r="A21" s="77"/>
      <c r="B21" s="713"/>
      <c r="C21" s="713"/>
      <c r="D21" s="713"/>
      <c r="E21" s="713"/>
      <c r="F21" s="713"/>
      <c r="G21" s="713"/>
      <c r="H21" s="713"/>
      <c r="I21" s="713"/>
      <c r="J21" s="713"/>
      <c r="K21" s="713"/>
      <c r="L21" s="713"/>
      <c r="M21" s="713"/>
      <c r="N21" s="713"/>
      <c r="O21" s="713"/>
      <c r="P21" s="713"/>
      <c r="Q21" s="713"/>
      <c r="R21" s="713"/>
      <c r="S21" s="713"/>
      <c r="T21" s="713"/>
      <c r="U21" s="713"/>
      <c r="V21" s="713"/>
      <c r="W21" s="713"/>
      <c r="X21" s="77"/>
      <c r="Y21" s="77"/>
      <c r="Z21" s="77"/>
      <c r="AA21" s="77"/>
      <c r="AB21" s="77"/>
      <c r="AC21" s="77"/>
      <c r="AD21" s="77"/>
      <c r="AE21" s="77"/>
      <c r="AF21" s="25"/>
      <c r="AG21" s="549"/>
      <c r="AH21" s="549"/>
      <c r="AI21" s="549"/>
      <c r="AJ21" s="549"/>
      <c r="AK21" s="549"/>
      <c r="AL21" s="549"/>
      <c r="AM21" s="549"/>
      <c r="AN21" s="549"/>
      <c r="AO21" s="549"/>
      <c r="AP21" s="549"/>
      <c r="AQ21" s="549"/>
      <c r="AR21" s="549"/>
      <c r="AS21" s="77"/>
    </row>
    <row r="22" spans="1:45" s="6" customFormat="1" ht="11.25" customHeight="1">
      <c r="A22" s="77"/>
      <c r="B22" s="703" t="s">
        <v>720</v>
      </c>
      <c r="C22" s="704"/>
      <c r="D22" s="704"/>
      <c r="E22" s="704"/>
      <c r="F22" s="704"/>
      <c r="G22" s="704"/>
      <c r="H22" s="704"/>
      <c r="I22" s="704"/>
      <c r="J22" s="704"/>
      <c r="K22" s="704"/>
      <c r="L22" s="705"/>
      <c r="M22" s="426" t="s">
        <v>94</v>
      </c>
      <c r="N22" s="508"/>
      <c r="O22" s="439"/>
      <c r="P22" s="426" t="s">
        <v>95</v>
      </c>
      <c r="Q22" s="508"/>
      <c r="R22" s="439"/>
      <c r="S22" s="698" t="s">
        <v>721</v>
      </c>
      <c r="T22" s="698"/>
      <c r="U22" s="698"/>
      <c r="V22" s="698"/>
      <c r="W22" s="698"/>
      <c r="X22" s="698"/>
      <c r="Y22" s="698"/>
      <c r="Z22" s="698"/>
      <c r="AA22" s="698"/>
      <c r="AB22" s="698"/>
      <c r="AC22" s="698"/>
      <c r="AD22" s="698"/>
      <c r="AE22" s="698"/>
      <c r="AF22" s="698"/>
      <c r="AG22" s="698"/>
      <c r="AH22" s="698"/>
      <c r="AI22" s="698"/>
      <c r="AJ22" s="698"/>
      <c r="AK22" s="698"/>
      <c r="AL22" s="698"/>
      <c r="AM22" s="698"/>
      <c r="AN22" s="698"/>
      <c r="AO22" s="698"/>
      <c r="AP22" s="698"/>
      <c r="AQ22" s="698"/>
      <c r="AR22" s="698"/>
      <c r="AS22" s="77"/>
    </row>
    <row r="23" spans="1:45" s="6" customFormat="1" ht="11.25" customHeight="1">
      <c r="A23" s="77"/>
      <c r="B23" s="706"/>
      <c r="C23" s="707"/>
      <c r="D23" s="707"/>
      <c r="E23" s="707"/>
      <c r="F23" s="707"/>
      <c r="G23" s="707"/>
      <c r="H23" s="707"/>
      <c r="I23" s="707"/>
      <c r="J23" s="707"/>
      <c r="K23" s="707"/>
      <c r="L23" s="708"/>
      <c r="M23" s="344"/>
      <c r="N23" s="302"/>
      <c r="O23" s="303"/>
      <c r="P23" s="344"/>
      <c r="Q23" s="302"/>
      <c r="R23" s="303"/>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77"/>
    </row>
    <row r="24" spans="1:45" s="6" customFormat="1" ht="11.25" customHeight="1">
      <c r="A24" s="77"/>
      <c r="B24" s="709"/>
      <c r="C24" s="710"/>
      <c r="D24" s="710"/>
      <c r="E24" s="710"/>
      <c r="F24" s="710"/>
      <c r="G24" s="710"/>
      <c r="H24" s="710"/>
      <c r="I24" s="710"/>
      <c r="J24" s="710"/>
      <c r="K24" s="710"/>
      <c r="L24" s="711"/>
      <c r="M24" s="343"/>
      <c r="N24" s="304"/>
      <c r="O24" s="305"/>
      <c r="P24" s="343"/>
      <c r="Q24" s="304"/>
      <c r="R24" s="305"/>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77"/>
    </row>
    <row r="25" spans="1:45" ht="13.5">
      <c r="A25" s="77"/>
      <c r="B25" s="703" t="s">
        <v>722</v>
      </c>
      <c r="C25" s="704"/>
      <c r="D25" s="704"/>
      <c r="E25" s="704"/>
      <c r="F25" s="704"/>
      <c r="G25" s="704"/>
      <c r="H25" s="704"/>
      <c r="I25" s="704"/>
      <c r="J25" s="704"/>
      <c r="K25" s="704"/>
      <c r="L25" s="705"/>
      <c r="M25" s="426" t="s">
        <v>94</v>
      </c>
      <c r="N25" s="508"/>
      <c r="O25" s="439"/>
      <c r="P25" s="426" t="s">
        <v>95</v>
      </c>
      <c r="Q25" s="508"/>
      <c r="R25" s="439"/>
      <c r="S25" s="698" t="s">
        <v>721</v>
      </c>
      <c r="T25" s="698"/>
      <c r="U25" s="698"/>
      <c r="V25" s="698"/>
      <c r="W25" s="698"/>
      <c r="X25" s="698"/>
      <c r="Y25" s="698"/>
      <c r="Z25" s="698"/>
      <c r="AA25" s="698"/>
      <c r="AB25" s="698"/>
      <c r="AC25" s="698"/>
      <c r="AD25" s="698"/>
      <c r="AE25" s="698"/>
      <c r="AF25" s="698"/>
      <c r="AG25" s="698"/>
      <c r="AH25" s="698"/>
      <c r="AI25" s="698"/>
      <c r="AJ25" s="698"/>
      <c r="AK25" s="698"/>
      <c r="AL25" s="698"/>
      <c r="AM25" s="698"/>
      <c r="AN25" s="698"/>
      <c r="AO25" s="698"/>
      <c r="AP25" s="698"/>
      <c r="AQ25" s="698"/>
      <c r="AR25" s="698"/>
      <c r="AS25" s="77"/>
    </row>
    <row r="26" spans="1:45" ht="13.5">
      <c r="A26" s="77"/>
      <c r="B26" s="706"/>
      <c r="C26" s="707"/>
      <c r="D26" s="707"/>
      <c r="E26" s="707"/>
      <c r="F26" s="707"/>
      <c r="G26" s="707"/>
      <c r="H26" s="707"/>
      <c r="I26" s="707"/>
      <c r="J26" s="707"/>
      <c r="K26" s="707"/>
      <c r="L26" s="708"/>
      <c r="M26" s="344"/>
      <c r="N26" s="302"/>
      <c r="O26" s="303"/>
      <c r="P26" s="344"/>
      <c r="Q26" s="302"/>
      <c r="R26" s="303"/>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77"/>
    </row>
    <row r="27" spans="1:45" s="6" customFormat="1" ht="11.25" customHeight="1">
      <c r="A27" s="77"/>
      <c r="B27" s="709"/>
      <c r="C27" s="710"/>
      <c r="D27" s="710"/>
      <c r="E27" s="710"/>
      <c r="F27" s="710"/>
      <c r="G27" s="710"/>
      <c r="H27" s="710"/>
      <c r="I27" s="710"/>
      <c r="J27" s="710"/>
      <c r="K27" s="710"/>
      <c r="L27" s="711"/>
      <c r="M27" s="343"/>
      <c r="N27" s="304"/>
      <c r="O27" s="305"/>
      <c r="P27" s="343"/>
      <c r="Q27" s="304"/>
      <c r="R27" s="305"/>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77"/>
    </row>
    <row r="28" spans="1:45" s="6" customFormat="1" ht="11.25" customHeight="1">
      <c r="A28" s="77"/>
      <c r="B28" s="703" t="s">
        <v>723</v>
      </c>
      <c r="C28" s="704"/>
      <c r="D28" s="704"/>
      <c r="E28" s="704"/>
      <c r="F28" s="704"/>
      <c r="G28" s="704"/>
      <c r="H28" s="704"/>
      <c r="I28" s="704"/>
      <c r="J28" s="704"/>
      <c r="K28" s="704"/>
      <c r="L28" s="705"/>
      <c r="M28" s="426" t="s">
        <v>94</v>
      </c>
      <c r="N28" s="508"/>
      <c r="O28" s="439"/>
      <c r="P28" s="426" t="s">
        <v>95</v>
      </c>
      <c r="Q28" s="508"/>
      <c r="R28" s="439"/>
      <c r="S28" s="698" t="s">
        <v>721</v>
      </c>
      <c r="T28" s="698"/>
      <c r="U28" s="698"/>
      <c r="V28" s="698"/>
      <c r="W28" s="698"/>
      <c r="X28" s="698"/>
      <c r="Y28" s="698"/>
      <c r="Z28" s="698"/>
      <c r="AA28" s="698"/>
      <c r="AB28" s="698"/>
      <c r="AC28" s="698"/>
      <c r="AD28" s="698"/>
      <c r="AE28" s="698"/>
      <c r="AF28" s="698"/>
      <c r="AG28" s="698"/>
      <c r="AH28" s="698"/>
      <c r="AI28" s="698"/>
      <c r="AJ28" s="698"/>
      <c r="AK28" s="698"/>
      <c r="AL28" s="698"/>
      <c r="AM28" s="698"/>
      <c r="AN28" s="698"/>
      <c r="AO28" s="698"/>
      <c r="AP28" s="698"/>
      <c r="AQ28" s="698"/>
      <c r="AR28" s="698"/>
      <c r="AS28" s="77"/>
    </row>
    <row r="29" spans="1:45" s="6" customFormat="1" ht="11.25" customHeight="1">
      <c r="A29" s="77"/>
      <c r="B29" s="706"/>
      <c r="C29" s="707"/>
      <c r="D29" s="707"/>
      <c r="E29" s="707"/>
      <c r="F29" s="707"/>
      <c r="G29" s="707"/>
      <c r="H29" s="707"/>
      <c r="I29" s="707"/>
      <c r="J29" s="707"/>
      <c r="K29" s="707"/>
      <c r="L29" s="708"/>
      <c r="M29" s="344"/>
      <c r="N29" s="302"/>
      <c r="O29" s="303"/>
      <c r="P29" s="344"/>
      <c r="Q29" s="302"/>
      <c r="R29" s="303"/>
      <c r="S29" s="418"/>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418"/>
      <c r="AS29" s="77"/>
    </row>
    <row r="30" spans="1:45" s="6" customFormat="1" ht="11.25" customHeight="1">
      <c r="A30" s="77"/>
      <c r="B30" s="709"/>
      <c r="C30" s="710"/>
      <c r="D30" s="710"/>
      <c r="E30" s="710"/>
      <c r="F30" s="710"/>
      <c r="G30" s="710"/>
      <c r="H30" s="710"/>
      <c r="I30" s="710"/>
      <c r="J30" s="710"/>
      <c r="K30" s="710"/>
      <c r="L30" s="711"/>
      <c r="M30" s="343"/>
      <c r="N30" s="304"/>
      <c r="O30" s="305"/>
      <c r="P30" s="343"/>
      <c r="Q30" s="304"/>
      <c r="R30" s="305"/>
      <c r="S30" s="418"/>
      <c r="T30" s="418"/>
      <c r="U30" s="418"/>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8"/>
      <c r="AS30" s="77"/>
    </row>
    <row r="31" spans="1:45" s="6" customFormat="1" ht="11.25" customHeight="1">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row>
    <row r="32" spans="1:45" s="6" customFormat="1" ht="11.25" customHeight="1">
      <c r="A32" s="629" t="s">
        <v>765</v>
      </c>
      <c r="B32" s="629"/>
      <c r="C32" s="629"/>
      <c r="D32" s="629"/>
      <c r="E32" s="629"/>
      <c r="F32" s="629"/>
      <c r="G32" s="629"/>
      <c r="H32" s="629"/>
      <c r="I32" s="629"/>
      <c r="J32" s="629"/>
      <c r="K32" s="629"/>
      <c r="L32" s="629"/>
      <c r="M32" s="629"/>
      <c r="N32" s="629"/>
      <c r="O32" s="629"/>
      <c r="P32" s="629"/>
      <c r="Q32" s="629"/>
      <c r="R32" s="629"/>
      <c r="S32" s="629"/>
      <c r="T32" s="629"/>
      <c r="U32" s="629"/>
      <c r="V32" s="629"/>
      <c r="W32" s="629"/>
      <c r="X32" s="629"/>
      <c r="Y32" s="25"/>
      <c r="Z32" s="25"/>
      <c r="AA32" s="25"/>
      <c r="AB32" s="25"/>
      <c r="AC32" s="25"/>
      <c r="AD32" s="25"/>
      <c r="AE32" s="25"/>
      <c r="AF32" s="25"/>
      <c r="AG32" s="25"/>
      <c r="AH32" s="25"/>
      <c r="AI32" s="25"/>
      <c r="AJ32" s="25"/>
      <c r="AK32" s="25"/>
      <c r="AL32" s="25"/>
      <c r="AM32" s="25"/>
      <c r="AN32" s="25"/>
      <c r="AO32" s="25"/>
      <c r="AP32" s="25"/>
      <c r="AQ32" s="25"/>
      <c r="AR32" s="25"/>
      <c r="AS32" s="77"/>
    </row>
    <row r="33" spans="1:45" s="6" customFormat="1" ht="11.25" customHeight="1">
      <c r="A33" s="629"/>
      <c r="B33" s="629"/>
      <c r="C33" s="629"/>
      <c r="D33" s="629"/>
      <c r="E33" s="629"/>
      <c r="F33" s="629"/>
      <c r="G33" s="629"/>
      <c r="H33" s="629"/>
      <c r="I33" s="629"/>
      <c r="J33" s="629"/>
      <c r="K33" s="629"/>
      <c r="L33" s="629"/>
      <c r="M33" s="629"/>
      <c r="N33" s="629"/>
      <c r="O33" s="629"/>
      <c r="P33" s="629"/>
      <c r="Q33" s="629"/>
      <c r="R33" s="629"/>
      <c r="S33" s="629"/>
      <c r="T33" s="629"/>
      <c r="U33" s="629"/>
      <c r="V33" s="629"/>
      <c r="W33" s="629"/>
      <c r="X33" s="629"/>
      <c r="Y33" s="25"/>
      <c r="Z33" s="25"/>
      <c r="AA33" s="25"/>
      <c r="AB33" s="25"/>
      <c r="AC33" s="25"/>
      <c r="AD33" s="25"/>
      <c r="AE33" s="25"/>
      <c r="AF33" s="25"/>
      <c r="AG33" s="25"/>
      <c r="AH33" s="25"/>
      <c r="AI33" s="25"/>
      <c r="AJ33" s="25"/>
      <c r="AK33" s="25"/>
      <c r="AL33" s="25"/>
      <c r="AM33" s="25"/>
      <c r="AN33" s="25"/>
      <c r="AO33" s="25"/>
      <c r="AP33" s="25"/>
      <c r="AQ33" s="25"/>
      <c r="AR33" s="25"/>
      <c r="AS33" s="25"/>
    </row>
    <row r="34" spans="1:45" s="6" customFormat="1" ht="11.25" customHeight="1">
      <c r="A34" s="25"/>
      <c r="B34" s="689"/>
      <c r="C34" s="690"/>
      <c r="D34" s="690"/>
      <c r="E34" s="690"/>
      <c r="F34" s="690"/>
      <c r="G34" s="690"/>
      <c r="H34" s="690"/>
      <c r="I34" s="690"/>
      <c r="J34" s="690"/>
      <c r="K34" s="690"/>
      <c r="L34" s="691"/>
      <c r="M34" s="698" t="s">
        <v>767</v>
      </c>
      <c r="N34" s="698"/>
      <c r="O34" s="698"/>
      <c r="P34" s="698"/>
      <c r="Q34" s="698"/>
      <c r="R34" s="698"/>
      <c r="S34" s="698"/>
      <c r="T34" s="698"/>
      <c r="U34" s="698"/>
      <c r="V34" s="698"/>
      <c r="W34" s="698"/>
      <c r="X34" s="698"/>
      <c r="Y34" s="698"/>
      <c r="Z34" s="698"/>
      <c r="AA34" s="698"/>
      <c r="AB34" s="698"/>
      <c r="AC34" s="698"/>
      <c r="AD34" s="698"/>
      <c r="AE34" s="698"/>
      <c r="AF34" s="698"/>
      <c r="AG34" s="698"/>
      <c r="AH34" s="698"/>
      <c r="AI34" s="698"/>
      <c r="AJ34" s="698"/>
      <c r="AK34" s="698"/>
      <c r="AL34" s="698"/>
      <c r="AM34" s="698"/>
      <c r="AN34" s="698"/>
      <c r="AO34" s="698"/>
      <c r="AP34" s="698"/>
      <c r="AQ34" s="698"/>
      <c r="AR34" s="698"/>
      <c r="AS34" s="698"/>
    </row>
    <row r="35" spans="1:45" s="6" customFormat="1" ht="11.25" customHeight="1">
      <c r="A35" s="27"/>
      <c r="B35" s="692"/>
      <c r="C35" s="693"/>
      <c r="D35" s="693"/>
      <c r="E35" s="693"/>
      <c r="F35" s="693"/>
      <c r="G35" s="693"/>
      <c r="H35" s="693"/>
      <c r="I35" s="693"/>
      <c r="J35" s="693"/>
      <c r="K35" s="693"/>
      <c r="L35" s="694"/>
      <c r="M35" s="699" t="s">
        <v>527</v>
      </c>
      <c r="N35" s="700"/>
      <c r="O35" s="700"/>
      <c r="P35" s="700"/>
      <c r="Q35" s="700"/>
      <c r="R35" s="700"/>
      <c r="S35" s="700"/>
      <c r="T35" s="700"/>
      <c r="U35" s="700"/>
      <c r="V35" s="700"/>
      <c r="W35" s="700"/>
      <c r="X35" s="700"/>
      <c r="Y35" s="700"/>
      <c r="Z35" s="700"/>
      <c r="AA35" s="700"/>
      <c r="AB35" s="701"/>
      <c r="AC35" s="699" t="s">
        <v>528</v>
      </c>
      <c r="AD35" s="700"/>
      <c r="AE35" s="700"/>
      <c r="AF35" s="700"/>
      <c r="AG35" s="700"/>
      <c r="AH35" s="700"/>
      <c r="AI35" s="700"/>
      <c r="AJ35" s="700"/>
      <c r="AK35" s="700"/>
      <c r="AL35" s="700"/>
      <c r="AM35" s="700"/>
      <c r="AN35" s="700"/>
      <c r="AO35" s="700"/>
      <c r="AP35" s="700"/>
      <c r="AQ35" s="700"/>
      <c r="AR35" s="700"/>
      <c r="AS35" s="701"/>
    </row>
    <row r="36" spans="1:45" ht="11.25">
      <c r="A36" s="27"/>
      <c r="B36" s="695"/>
      <c r="C36" s="696"/>
      <c r="D36" s="696"/>
      <c r="E36" s="696"/>
      <c r="F36" s="696"/>
      <c r="G36" s="696"/>
      <c r="H36" s="696"/>
      <c r="I36" s="696"/>
      <c r="J36" s="696"/>
      <c r="K36" s="696"/>
      <c r="L36" s="697"/>
      <c r="M36" s="272" t="s">
        <v>463</v>
      </c>
      <c r="N36" s="273"/>
      <c r="O36" s="273"/>
      <c r="P36" s="702" t="s">
        <v>92</v>
      </c>
      <c r="Q36" s="687"/>
      <c r="R36" s="687"/>
      <c r="S36" s="687"/>
      <c r="T36" s="687"/>
      <c r="U36" s="687"/>
      <c r="V36" s="687"/>
      <c r="W36" s="687"/>
      <c r="X36" s="687"/>
      <c r="Y36" s="687"/>
      <c r="Z36" s="686" t="s">
        <v>724</v>
      </c>
      <c r="AA36" s="687"/>
      <c r="AB36" s="687"/>
      <c r="AC36" s="272" t="s">
        <v>463</v>
      </c>
      <c r="AD36" s="273"/>
      <c r="AE36" s="273"/>
      <c r="AF36" s="702" t="s">
        <v>92</v>
      </c>
      <c r="AG36" s="687"/>
      <c r="AH36" s="687"/>
      <c r="AI36" s="687"/>
      <c r="AJ36" s="687"/>
      <c r="AK36" s="687"/>
      <c r="AL36" s="687"/>
      <c r="AM36" s="687"/>
      <c r="AN36" s="687"/>
      <c r="AO36" s="687"/>
      <c r="AP36" s="687"/>
      <c r="AQ36" s="686" t="s">
        <v>725</v>
      </c>
      <c r="AR36" s="687"/>
      <c r="AS36" s="688"/>
    </row>
    <row r="37" spans="1:45" s="6" customFormat="1" ht="11.25" customHeight="1">
      <c r="A37" s="50"/>
      <c r="B37" s="354" t="s">
        <v>529</v>
      </c>
      <c r="C37" s="355"/>
      <c r="D37" s="355"/>
      <c r="E37" s="355"/>
      <c r="F37" s="355"/>
      <c r="G37" s="355"/>
      <c r="H37" s="355"/>
      <c r="I37" s="355"/>
      <c r="J37" s="355"/>
      <c r="K37" s="355"/>
      <c r="L37" s="356"/>
      <c r="M37" s="344"/>
      <c r="N37" s="302"/>
      <c r="O37" s="174" t="s">
        <v>91</v>
      </c>
      <c r="P37" s="684" t="s">
        <v>323</v>
      </c>
      <c r="Q37" s="302"/>
      <c r="R37" s="302"/>
      <c r="S37" s="302"/>
      <c r="T37" s="302"/>
      <c r="U37" s="302"/>
      <c r="V37" s="302"/>
      <c r="W37" s="302"/>
      <c r="X37" s="302"/>
      <c r="Y37" s="174" t="s">
        <v>346</v>
      </c>
      <c r="Z37" s="682"/>
      <c r="AA37" s="302"/>
      <c r="AB37" s="174" t="s">
        <v>441</v>
      </c>
      <c r="AC37" s="344"/>
      <c r="AD37" s="302"/>
      <c r="AE37" s="174" t="s">
        <v>91</v>
      </c>
      <c r="AF37" s="684" t="s">
        <v>323</v>
      </c>
      <c r="AG37" s="302"/>
      <c r="AH37" s="302"/>
      <c r="AI37" s="302"/>
      <c r="AJ37" s="302"/>
      <c r="AK37" s="302"/>
      <c r="AL37" s="302"/>
      <c r="AM37" s="302"/>
      <c r="AN37" s="302"/>
      <c r="AO37" s="302"/>
      <c r="AP37" s="174" t="s">
        <v>346</v>
      </c>
      <c r="AQ37" s="682"/>
      <c r="AR37" s="302"/>
      <c r="AS37" s="175" t="s">
        <v>441</v>
      </c>
    </row>
    <row r="38" spans="1:45" s="6" customFormat="1" ht="11.25" customHeight="1">
      <c r="A38" s="50"/>
      <c r="B38" s="360"/>
      <c r="C38" s="361"/>
      <c r="D38" s="361"/>
      <c r="E38" s="361"/>
      <c r="F38" s="361"/>
      <c r="G38" s="361"/>
      <c r="H38" s="361"/>
      <c r="I38" s="361"/>
      <c r="J38" s="361"/>
      <c r="K38" s="361"/>
      <c r="L38" s="362"/>
      <c r="M38" s="343"/>
      <c r="N38" s="304"/>
      <c r="O38" s="178"/>
      <c r="P38" s="685"/>
      <c r="Q38" s="304"/>
      <c r="R38" s="304"/>
      <c r="S38" s="304"/>
      <c r="T38" s="304"/>
      <c r="U38" s="304"/>
      <c r="V38" s="304"/>
      <c r="W38" s="304"/>
      <c r="X38" s="304"/>
      <c r="Y38" s="178"/>
      <c r="Z38" s="683"/>
      <c r="AA38" s="304"/>
      <c r="AB38" s="178"/>
      <c r="AC38" s="343"/>
      <c r="AD38" s="304"/>
      <c r="AE38" s="178"/>
      <c r="AF38" s="685"/>
      <c r="AG38" s="304"/>
      <c r="AH38" s="304"/>
      <c r="AI38" s="304"/>
      <c r="AJ38" s="304"/>
      <c r="AK38" s="304"/>
      <c r="AL38" s="304"/>
      <c r="AM38" s="304"/>
      <c r="AN38" s="304"/>
      <c r="AO38" s="304"/>
      <c r="AP38" s="178"/>
      <c r="AQ38" s="683"/>
      <c r="AR38" s="304"/>
      <c r="AS38" s="179"/>
    </row>
    <row r="39" spans="1:45" s="6" customFormat="1" ht="11.25" customHeight="1">
      <c r="A39" s="50"/>
      <c r="B39" s="354" t="s">
        <v>530</v>
      </c>
      <c r="C39" s="355"/>
      <c r="D39" s="355"/>
      <c r="E39" s="355"/>
      <c r="F39" s="355"/>
      <c r="G39" s="355"/>
      <c r="H39" s="355"/>
      <c r="I39" s="355"/>
      <c r="J39" s="355"/>
      <c r="K39" s="355"/>
      <c r="L39" s="356"/>
      <c r="M39" s="344"/>
      <c r="N39" s="302"/>
      <c r="O39" s="174" t="s">
        <v>91</v>
      </c>
      <c r="P39" s="684" t="s">
        <v>323</v>
      </c>
      <c r="Q39" s="302"/>
      <c r="R39" s="302"/>
      <c r="S39" s="302"/>
      <c r="T39" s="302"/>
      <c r="U39" s="302"/>
      <c r="V39" s="302"/>
      <c r="W39" s="302"/>
      <c r="X39" s="302"/>
      <c r="Y39" s="174" t="s">
        <v>346</v>
      </c>
      <c r="Z39" s="682"/>
      <c r="AA39" s="302"/>
      <c r="AB39" s="174" t="s">
        <v>441</v>
      </c>
      <c r="AC39" s="344"/>
      <c r="AD39" s="302"/>
      <c r="AE39" s="174" t="s">
        <v>91</v>
      </c>
      <c r="AF39" s="684" t="s">
        <v>323</v>
      </c>
      <c r="AG39" s="302"/>
      <c r="AH39" s="302"/>
      <c r="AI39" s="302"/>
      <c r="AJ39" s="302"/>
      <c r="AK39" s="302"/>
      <c r="AL39" s="302"/>
      <c r="AM39" s="302"/>
      <c r="AN39" s="302"/>
      <c r="AO39" s="302"/>
      <c r="AP39" s="174" t="s">
        <v>346</v>
      </c>
      <c r="AQ39" s="682"/>
      <c r="AR39" s="302"/>
      <c r="AS39" s="175" t="s">
        <v>441</v>
      </c>
    </row>
    <row r="40" spans="1:45" s="6" customFormat="1" ht="11.25" customHeight="1">
      <c r="A40" s="50"/>
      <c r="B40" s="360"/>
      <c r="C40" s="361"/>
      <c r="D40" s="361"/>
      <c r="E40" s="361"/>
      <c r="F40" s="361"/>
      <c r="G40" s="361"/>
      <c r="H40" s="361"/>
      <c r="I40" s="361"/>
      <c r="J40" s="361"/>
      <c r="K40" s="361"/>
      <c r="L40" s="362"/>
      <c r="M40" s="343"/>
      <c r="N40" s="304"/>
      <c r="O40" s="178"/>
      <c r="P40" s="685"/>
      <c r="Q40" s="304"/>
      <c r="R40" s="304"/>
      <c r="S40" s="304"/>
      <c r="T40" s="304"/>
      <c r="U40" s="304"/>
      <c r="V40" s="304"/>
      <c r="W40" s="304"/>
      <c r="X40" s="304"/>
      <c r="Y40" s="178"/>
      <c r="Z40" s="683"/>
      <c r="AA40" s="304"/>
      <c r="AB40" s="178"/>
      <c r="AC40" s="343"/>
      <c r="AD40" s="304"/>
      <c r="AE40" s="178"/>
      <c r="AF40" s="685"/>
      <c r="AG40" s="304"/>
      <c r="AH40" s="304"/>
      <c r="AI40" s="304"/>
      <c r="AJ40" s="304"/>
      <c r="AK40" s="304"/>
      <c r="AL40" s="304"/>
      <c r="AM40" s="304"/>
      <c r="AN40" s="304"/>
      <c r="AO40" s="304"/>
      <c r="AP40" s="178"/>
      <c r="AQ40" s="683"/>
      <c r="AR40" s="304"/>
      <c r="AS40" s="179"/>
    </row>
    <row r="41" spans="1:45" ht="11.25">
      <c r="A41" s="50"/>
      <c r="B41" s="354" t="s">
        <v>531</v>
      </c>
      <c r="C41" s="355"/>
      <c r="D41" s="355"/>
      <c r="E41" s="355"/>
      <c r="F41" s="355"/>
      <c r="G41" s="355"/>
      <c r="H41" s="355"/>
      <c r="I41" s="355"/>
      <c r="J41" s="355"/>
      <c r="K41" s="355"/>
      <c r="L41" s="356"/>
      <c r="M41" s="344"/>
      <c r="N41" s="302"/>
      <c r="O41" s="174" t="s">
        <v>91</v>
      </c>
      <c r="P41" s="684" t="s">
        <v>323</v>
      </c>
      <c r="Q41" s="302"/>
      <c r="R41" s="302"/>
      <c r="S41" s="302"/>
      <c r="T41" s="302"/>
      <c r="U41" s="302"/>
      <c r="V41" s="302"/>
      <c r="W41" s="302"/>
      <c r="X41" s="302"/>
      <c r="Y41" s="174" t="s">
        <v>346</v>
      </c>
      <c r="Z41" s="682"/>
      <c r="AA41" s="302"/>
      <c r="AB41" s="174" t="s">
        <v>441</v>
      </c>
      <c r="AC41" s="344"/>
      <c r="AD41" s="302"/>
      <c r="AE41" s="174" t="s">
        <v>91</v>
      </c>
      <c r="AF41" s="684" t="s">
        <v>323</v>
      </c>
      <c r="AG41" s="302"/>
      <c r="AH41" s="302"/>
      <c r="AI41" s="302"/>
      <c r="AJ41" s="302"/>
      <c r="AK41" s="302"/>
      <c r="AL41" s="302"/>
      <c r="AM41" s="302"/>
      <c r="AN41" s="302"/>
      <c r="AO41" s="302"/>
      <c r="AP41" s="174" t="s">
        <v>346</v>
      </c>
      <c r="AQ41" s="682"/>
      <c r="AR41" s="302"/>
      <c r="AS41" s="175" t="s">
        <v>441</v>
      </c>
    </row>
    <row r="42" spans="1:45" ht="11.25">
      <c r="A42" s="50"/>
      <c r="B42" s="360"/>
      <c r="C42" s="361"/>
      <c r="D42" s="361"/>
      <c r="E42" s="361"/>
      <c r="F42" s="361"/>
      <c r="G42" s="361"/>
      <c r="H42" s="361"/>
      <c r="I42" s="361"/>
      <c r="J42" s="361"/>
      <c r="K42" s="361"/>
      <c r="L42" s="362"/>
      <c r="M42" s="343"/>
      <c r="N42" s="304"/>
      <c r="O42" s="178"/>
      <c r="P42" s="685"/>
      <c r="Q42" s="304"/>
      <c r="R42" s="304"/>
      <c r="S42" s="304"/>
      <c r="T42" s="304"/>
      <c r="U42" s="304"/>
      <c r="V42" s="304"/>
      <c r="W42" s="304"/>
      <c r="X42" s="304"/>
      <c r="Y42" s="178"/>
      <c r="Z42" s="683"/>
      <c r="AA42" s="304"/>
      <c r="AB42" s="178"/>
      <c r="AC42" s="343"/>
      <c r="AD42" s="304"/>
      <c r="AE42" s="178"/>
      <c r="AF42" s="685"/>
      <c r="AG42" s="304"/>
      <c r="AH42" s="304"/>
      <c r="AI42" s="304"/>
      <c r="AJ42" s="304"/>
      <c r="AK42" s="304"/>
      <c r="AL42" s="304"/>
      <c r="AM42" s="304"/>
      <c r="AN42" s="304"/>
      <c r="AO42" s="304"/>
      <c r="AP42" s="178"/>
      <c r="AQ42" s="683"/>
      <c r="AR42" s="304"/>
      <c r="AS42" s="179"/>
    </row>
    <row r="43" spans="1:45" ht="13.5" customHeight="1">
      <c r="A43" s="50"/>
      <c r="B43" s="354" t="s">
        <v>532</v>
      </c>
      <c r="C43" s="355"/>
      <c r="D43" s="355"/>
      <c r="E43" s="355"/>
      <c r="F43" s="355"/>
      <c r="G43" s="355"/>
      <c r="H43" s="355"/>
      <c r="I43" s="355"/>
      <c r="J43" s="355"/>
      <c r="K43" s="355"/>
      <c r="L43" s="356"/>
      <c r="M43" s="344"/>
      <c r="N43" s="302"/>
      <c r="O43" s="174" t="s">
        <v>91</v>
      </c>
      <c r="P43" s="684" t="s">
        <v>323</v>
      </c>
      <c r="Q43" s="302"/>
      <c r="R43" s="302"/>
      <c r="S43" s="302"/>
      <c r="T43" s="302"/>
      <c r="U43" s="302"/>
      <c r="V43" s="302"/>
      <c r="W43" s="302"/>
      <c r="X43" s="302"/>
      <c r="Y43" s="174" t="s">
        <v>346</v>
      </c>
      <c r="Z43" s="682"/>
      <c r="AA43" s="302"/>
      <c r="AB43" s="174" t="s">
        <v>441</v>
      </c>
      <c r="AC43" s="344"/>
      <c r="AD43" s="302"/>
      <c r="AE43" s="174" t="s">
        <v>91</v>
      </c>
      <c r="AF43" s="684" t="s">
        <v>323</v>
      </c>
      <c r="AG43" s="302"/>
      <c r="AH43" s="302"/>
      <c r="AI43" s="302"/>
      <c r="AJ43" s="302"/>
      <c r="AK43" s="302"/>
      <c r="AL43" s="302"/>
      <c r="AM43" s="302"/>
      <c r="AN43" s="302"/>
      <c r="AO43" s="302"/>
      <c r="AP43" s="174" t="s">
        <v>346</v>
      </c>
      <c r="AQ43" s="682"/>
      <c r="AR43" s="302"/>
      <c r="AS43" s="175" t="s">
        <v>441</v>
      </c>
    </row>
    <row r="44" spans="1:45" ht="11.25">
      <c r="A44" s="50"/>
      <c r="B44" s="360"/>
      <c r="C44" s="361"/>
      <c r="D44" s="361"/>
      <c r="E44" s="361"/>
      <c r="F44" s="361"/>
      <c r="G44" s="361"/>
      <c r="H44" s="361"/>
      <c r="I44" s="361"/>
      <c r="J44" s="361"/>
      <c r="K44" s="361"/>
      <c r="L44" s="362"/>
      <c r="M44" s="343"/>
      <c r="N44" s="304"/>
      <c r="O44" s="178"/>
      <c r="P44" s="685"/>
      <c r="Q44" s="304"/>
      <c r="R44" s="304"/>
      <c r="S44" s="304"/>
      <c r="T44" s="304"/>
      <c r="U44" s="304"/>
      <c r="V44" s="304"/>
      <c r="W44" s="304"/>
      <c r="X44" s="304"/>
      <c r="Y44" s="178"/>
      <c r="Z44" s="683"/>
      <c r="AA44" s="304"/>
      <c r="AB44" s="178"/>
      <c r="AC44" s="343"/>
      <c r="AD44" s="304"/>
      <c r="AE44" s="178"/>
      <c r="AF44" s="685"/>
      <c r="AG44" s="304"/>
      <c r="AH44" s="304"/>
      <c r="AI44" s="304"/>
      <c r="AJ44" s="304"/>
      <c r="AK44" s="304"/>
      <c r="AL44" s="304"/>
      <c r="AM44" s="304"/>
      <c r="AN44" s="304"/>
      <c r="AO44" s="304"/>
      <c r="AP44" s="178"/>
      <c r="AQ44" s="683"/>
      <c r="AR44" s="304"/>
      <c r="AS44" s="179"/>
    </row>
    <row r="45" spans="1:45" ht="11.25">
      <c r="A45" s="50"/>
      <c r="B45" s="354" t="s">
        <v>681</v>
      </c>
      <c r="C45" s="355"/>
      <c r="D45" s="355"/>
      <c r="E45" s="355"/>
      <c r="F45" s="355"/>
      <c r="G45" s="355"/>
      <c r="H45" s="355"/>
      <c r="I45" s="355"/>
      <c r="J45" s="355"/>
      <c r="K45" s="355"/>
      <c r="L45" s="356"/>
      <c r="M45" s="344"/>
      <c r="N45" s="302"/>
      <c r="O45" s="174" t="s">
        <v>91</v>
      </c>
      <c r="P45" s="684" t="s">
        <v>323</v>
      </c>
      <c r="Q45" s="302"/>
      <c r="R45" s="302"/>
      <c r="S45" s="302"/>
      <c r="T45" s="302"/>
      <c r="U45" s="302"/>
      <c r="V45" s="302"/>
      <c r="W45" s="302"/>
      <c r="X45" s="302"/>
      <c r="Y45" s="174" t="s">
        <v>346</v>
      </c>
      <c r="Z45" s="682"/>
      <c r="AA45" s="302"/>
      <c r="AB45" s="174" t="s">
        <v>441</v>
      </c>
      <c r="AC45" s="344"/>
      <c r="AD45" s="302"/>
      <c r="AE45" s="174" t="s">
        <v>91</v>
      </c>
      <c r="AF45" s="684" t="s">
        <v>323</v>
      </c>
      <c r="AG45" s="302"/>
      <c r="AH45" s="302"/>
      <c r="AI45" s="302"/>
      <c r="AJ45" s="302"/>
      <c r="AK45" s="302"/>
      <c r="AL45" s="302"/>
      <c r="AM45" s="302"/>
      <c r="AN45" s="302"/>
      <c r="AO45" s="302"/>
      <c r="AP45" s="174" t="s">
        <v>346</v>
      </c>
      <c r="AQ45" s="682"/>
      <c r="AR45" s="302"/>
      <c r="AS45" s="175" t="s">
        <v>441</v>
      </c>
    </row>
    <row r="46" spans="1:45" ht="11.25">
      <c r="A46" s="50"/>
      <c r="B46" s="360"/>
      <c r="C46" s="361"/>
      <c r="D46" s="361"/>
      <c r="E46" s="361"/>
      <c r="F46" s="361"/>
      <c r="G46" s="361"/>
      <c r="H46" s="361"/>
      <c r="I46" s="361"/>
      <c r="J46" s="361"/>
      <c r="K46" s="361"/>
      <c r="L46" s="362"/>
      <c r="M46" s="343"/>
      <c r="N46" s="304"/>
      <c r="O46" s="178"/>
      <c r="P46" s="685"/>
      <c r="Q46" s="304"/>
      <c r="R46" s="304"/>
      <c r="S46" s="304"/>
      <c r="T46" s="304"/>
      <c r="U46" s="304"/>
      <c r="V46" s="304"/>
      <c r="W46" s="304"/>
      <c r="X46" s="304"/>
      <c r="Y46" s="178"/>
      <c r="Z46" s="683"/>
      <c r="AA46" s="304"/>
      <c r="AB46" s="178"/>
      <c r="AC46" s="343"/>
      <c r="AD46" s="304"/>
      <c r="AE46" s="178"/>
      <c r="AF46" s="685"/>
      <c r="AG46" s="304"/>
      <c r="AH46" s="304"/>
      <c r="AI46" s="304"/>
      <c r="AJ46" s="304"/>
      <c r="AK46" s="304"/>
      <c r="AL46" s="304"/>
      <c r="AM46" s="304"/>
      <c r="AN46" s="304"/>
      <c r="AO46" s="304"/>
      <c r="AP46" s="178"/>
      <c r="AQ46" s="683"/>
      <c r="AR46" s="304"/>
      <c r="AS46" s="179"/>
    </row>
    <row r="47" spans="1:45" ht="11.25">
      <c r="A47" s="50"/>
      <c r="B47" s="354" t="s">
        <v>682</v>
      </c>
      <c r="C47" s="355"/>
      <c r="D47" s="355"/>
      <c r="E47" s="355"/>
      <c r="F47" s="355"/>
      <c r="G47" s="355"/>
      <c r="H47" s="355"/>
      <c r="I47" s="355"/>
      <c r="J47" s="355"/>
      <c r="K47" s="355"/>
      <c r="L47" s="356"/>
      <c r="M47" s="344"/>
      <c r="N47" s="302"/>
      <c r="O47" s="174" t="s">
        <v>91</v>
      </c>
      <c r="P47" s="684" t="s">
        <v>323</v>
      </c>
      <c r="Q47" s="302"/>
      <c r="R47" s="302"/>
      <c r="S47" s="302"/>
      <c r="T47" s="302"/>
      <c r="U47" s="302"/>
      <c r="V47" s="302"/>
      <c r="W47" s="302"/>
      <c r="X47" s="302"/>
      <c r="Y47" s="174" t="s">
        <v>346</v>
      </c>
      <c r="Z47" s="682"/>
      <c r="AA47" s="302"/>
      <c r="AB47" s="174" t="s">
        <v>441</v>
      </c>
      <c r="AC47" s="344"/>
      <c r="AD47" s="302"/>
      <c r="AE47" s="174" t="s">
        <v>91</v>
      </c>
      <c r="AF47" s="684" t="s">
        <v>323</v>
      </c>
      <c r="AG47" s="302"/>
      <c r="AH47" s="302"/>
      <c r="AI47" s="302"/>
      <c r="AJ47" s="302"/>
      <c r="AK47" s="302"/>
      <c r="AL47" s="302"/>
      <c r="AM47" s="302"/>
      <c r="AN47" s="302"/>
      <c r="AO47" s="302"/>
      <c r="AP47" s="174" t="s">
        <v>346</v>
      </c>
      <c r="AQ47" s="682"/>
      <c r="AR47" s="302"/>
      <c r="AS47" s="175" t="s">
        <v>441</v>
      </c>
    </row>
    <row r="48" spans="1:45" ht="11.25">
      <c r="A48" s="50"/>
      <c r="B48" s="360"/>
      <c r="C48" s="361"/>
      <c r="D48" s="361"/>
      <c r="E48" s="361"/>
      <c r="F48" s="361"/>
      <c r="G48" s="361"/>
      <c r="H48" s="361"/>
      <c r="I48" s="361"/>
      <c r="J48" s="361"/>
      <c r="K48" s="361"/>
      <c r="L48" s="362"/>
      <c r="M48" s="343"/>
      <c r="N48" s="304"/>
      <c r="O48" s="178"/>
      <c r="P48" s="685"/>
      <c r="Q48" s="304"/>
      <c r="R48" s="304"/>
      <c r="S48" s="304"/>
      <c r="T48" s="304"/>
      <c r="U48" s="304"/>
      <c r="V48" s="304"/>
      <c r="W48" s="304"/>
      <c r="X48" s="304"/>
      <c r="Y48" s="178"/>
      <c r="Z48" s="683"/>
      <c r="AA48" s="304"/>
      <c r="AB48" s="178"/>
      <c r="AC48" s="343"/>
      <c r="AD48" s="304"/>
      <c r="AE48" s="178"/>
      <c r="AF48" s="685"/>
      <c r="AG48" s="304"/>
      <c r="AH48" s="304"/>
      <c r="AI48" s="304"/>
      <c r="AJ48" s="304"/>
      <c r="AK48" s="304"/>
      <c r="AL48" s="304"/>
      <c r="AM48" s="304"/>
      <c r="AN48" s="304"/>
      <c r="AO48" s="304"/>
      <c r="AP48" s="178"/>
      <c r="AQ48" s="683"/>
      <c r="AR48" s="304"/>
      <c r="AS48" s="179"/>
    </row>
    <row r="49" spans="1:45" s="6" customFormat="1" ht="11.25" customHeight="1">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row>
    <row r="50" spans="1:45" ht="11.25">
      <c r="A50" s="651" t="s">
        <v>766</v>
      </c>
      <c r="B50" s="651"/>
      <c r="C50" s="651"/>
      <c r="D50" s="651"/>
      <c r="E50" s="651"/>
      <c r="F50" s="651"/>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25"/>
      <c r="AI50" s="25"/>
      <c r="AJ50" s="25"/>
      <c r="AK50" s="25"/>
      <c r="AL50" s="25"/>
      <c r="AM50" s="25"/>
      <c r="AN50" s="25"/>
      <c r="AO50" s="25"/>
      <c r="AP50" s="25"/>
      <c r="AQ50" s="25"/>
      <c r="AR50" s="25"/>
      <c r="AS50" s="25"/>
    </row>
    <row r="51" spans="1:45" ht="11.25">
      <c r="A51" s="651"/>
      <c r="B51" s="651"/>
      <c r="C51" s="651"/>
      <c r="D51" s="651"/>
      <c r="E51" s="651"/>
      <c r="F51" s="651"/>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32"/>
      <c r="AI51" s="32"/>
      <c r="AJ51" s="32"/>
      <c r="AK51" s="32"/>
      <c r="AL51" s="32"/>
      <c r="AM51" s="32"/>
      <c r="AN51" s="32"/>
      <c r="AO51" s="32"/>
      <c r="AP51" s="28"/>
      <c r="AQ51" s="28"/>
      <c r="AR51" s="28"/>
      <c r="AS51" s="25"/>
    </row>
    <row r="52" spans="1:45" s="6" customFormat="1" ht="11.25" customHeight="1">
      <c r="A52" s="28"/>
      <c r="B52" s="354" t="s">
        <v>273</v>
      </c>
      <c r="C52" s="355"/>
      <c r="D52" s="355"/>
      <c r="E52" s="355"/>
      <c r="F52" s="355"/>
      <c r="G52" s="355"/>
      <c r="H52" s="355"/>
      <c r="I52" s="355"/>
      <c r="J52" s="355"/>
      <c r="K52" s="355"/>
      <c r="L52" s="355"/>
      <c r="M52" s="355"/>
      <c r="N52" s="355"/>
      <c r="O52" s="355"/>
      <c r="P52" s="355"/>
      <c r="Q52" s="356"/>
      <c r="R52" s="638" t="s">
        <v>308</v>
      </c>
      <c r="S52" s="639"/>
      <c r="T52" s="639"/>
      <c r="U52" s="639"/>
      <c r="V52" s="639"/>
      <c r="W52" s="639"/>
      <c r="X52" s="640"/>
      <c r="Y52" s="638" t="s">
        <v>726</v>
      </c>
      <c r="Z52" s="639"/>
      <c r="AA52" s="639"/>
      <c r="AB52" s="639"/>
      <c r="AC52" s="639"/>
      <c r="AD52" s="639"/>
      <c r="AE52" s="639"/>
      <c r="AF52" s="639"/>
      <c r="AG52" s="639"/>
      <c r="AH52" s="640"/>
      <c r="AI52" s="381" t="s">
        <v>274</v>
      </c>
      <c r="AJ52" s="381"/>
      <c r="AK52" s="381"/>
      <c r="AL52" s="381"/>
      <c r="AM52" s="381"/>
      <c r="AN52" s="426" t="s">
        <v>275</v>
      </c>
      <c r="AO52" s="508"/>
      <c r="AP52" s="508"/>
      <c r="AQ52" s="508"/>
      <c r="AR52" s="439"/>
      <c r="AS52" s="28"/>
    </row>
    <row r="53" spans="1:45" s="6" customFormat="1" ht="11.25" customHeight="1">
      <c r="A53" s="28"/>
      <c r="B53" s="357"/>
      <c r="C53" s="358"/>
      <c r="D53" s="358"/>
      <c r="E53" s="358"/>
      <c r="F53" s="358"/>
      <c r="G53" s="358"/>
      <c r="H53" s="358"/>
      <c r="I53" s="358"/>
      <c r="J53" s="358"/>
      <c r="K53" s="358"/>
      <c r="L53" s="358"/>
      <c r="M53" s="358"/>
      <c r="N53" s="358"/>
      <c r="O53" s="358"/>
      <c r="P53" s="358"/>
      <c r="Q53" s="359"/>
      <c r="R53" s="354" t="s">
        <v>547</v>
      </c>
      <c r="S53" s="355"/>
      <c r="T53" s="355"/>
      <c r="U53" s="355"/>
      <c r="V53" s="355"/>
      <c r="W53" s="355"/>
      <c r="X53" s="356"/>
      <c r="Y53" s="679" t="s">
        <v>595</v>
      </c>
      <c r="Z53" s="680"/>
      <c r="AA53" s="302"/>
      <c r="AB53" s="174" t="s">
        <v>88</v>
      </c>
      <c r="AC53" s="302"/>
      <c r="AD53" s="302"/>
      <c r="AE53" s="174" t="s">
        <v>62</v>
      </c>
      <c r="AF53" s="302"/>
      <c r="AG53" s="302"/>
      <c r="AH53" s="175" t="s">
        <v>61</v>
      </c>
      <c r="AI53" s="344"/>
      <c r="AJ53" s="302"/>
      <c r="AK53" s="302"/>
      <c r="AL53" s="302"/>
      <c r="AM53" s="365" t="s">
        <v>441</v>
      </c>
      <c r="AN53" s="344"/>
      <c r="AO53" s="302"/>
      <c r="AP53" s="302"/>
      <c r="AQ53" s="302"/>
      <c r="AR53" s="365" t="s">
        <v>441</v>
      </c>
      <c r="AS53" s="28"/>
    </row>
    <row r="54" spans="1:45" s="6" customFormat="1" ht="11.25" customHeight="1">
      <c r="A54" s="28"/>
      <c r="B54" s="357"/>
      <c r="C54" s="358"/>
      <c r="D54" s="358"/>
      <c r="E54" s="358"/>
      <c r="F54" s="358"/>
      <c r="G54" s="358"/>
      <c r="H54" s="358"/>
      <c r="I54" s="358"/>
      <c r="J54" s="358"/>
      <c r="K54" s="358"/>
      <c r="L54" s="358"/>
      <c r="M54" s="358"/>
      <c r="N54" s="358"/>
      <c r="O54" s="358"/>
      <c r="P54" s="358"/>
      <c r="Q54" s="359"/>
      <c r="R54" s="676"/>
      <c r="S54" s="677"/>
      <c r="T54" s="677"/>
      <c r="U54" s="677"/>
      <c r="V54" s="677"/>
      <c r="W54" s="677"/>
      <c r="X54" s="678"/>
      <c r="Y54" s="666"/>
      <c r="Z54" s="667"/>
      <c r="AA54" s="346"/>
      <c r="AB54" s="652"/>
      <c r="AC54" s="346"/>
      <c r="AD54" s="346"/>
      <c r="AE54" s="652"/>
      <c r="AF54" s="346"/>
      <c r="AG54" s="346"/>
      <c r="AH54" s="681"/>
      <c r="AI54" s="345"/>
      <c r="AJ54" s="346"/>
      <c r="AK54" s="346"/>
      <c r="AL54" s="346"/>
      <c r="AM54" s="368"/>
      <c r="AN54" s="345"/>
      <c r="AO54" s="346"/>
      <c r="AP54" s="346"/>
      <c r="AQ54" s="346"/>
      <c r="AR54" s="368"/>
      <c r="AS54" s="28"/>
    </row>
    <row r="55" spans="1:45" s="6" customFormat="1" ht="11.25" customHeight="1">
      <c r="A55" s="28"/>
      <c r="B55" s="357"/>
      <c r="C55" s="358"/>
      <c r="D55" s="358"/>
      <c r="E55" s="358"/>
      <c r="F55" s="358"/>
      <c r="G55" s="358"/>
      <c r="H55" s="358"/>
      <c r="I55" s="358"/>
      <c r="J55" s="358"/>
      <c r="K55" s="358"/>
      <c r="L55" s="358"/>
      <c r="M55" s="358"/>
      <c r="N55" s="358"/>
      <c r="O55" s="358"/>
      <c r="P55" s="358"/>
      <c r="Q55" s="359"/>
      <c r="R55" s="357" t="s">
        <v>276</v>
      </c>
      <c r="S55" s="358"/>
      <c r="T55" s="358"/>
      <c r="U55" s="358"/>
      <c r="V55" s="358"/>
      <c r="W55" s="358"/>
      <c r="X55" s="359"/>
      <c r="Y55" s="666" t="s">
        <v>595</v>
      </c>
      <c r="Z55" s="667"/>
      <c r="AA55" s="411"/>
      <c r="AB55" s="176" t="s">
        <v>88</v>
      </c>
      <c r="AC55" s="411"/>
      <c r="AD55" s="411"/>
      <c r="AE55" s="176" t="s">
        <v>62</v>
      </c>
      <c r="AF55" s="411"/>
      <c r="AG55" s="411"/>
      <c r="AH55" s="177" t="s">
        <v>61</v>
      </c>
      <c r="AI55" s="410"/>
      <c r="AJ55" s="411"/>
      <c r="AK55" s="411"/>
      <c r="AL55" s="411"/>
      <c r="AM55" s="665" t="s">
        <v>441</v>
      </c>
      <c r="AN55" s="410"/>
      <c r="AO55" s="411"/>
      <c r="AP55" s="411"/>
      <c r="AQ55" s="411"/>
      <c r="AR55" s="665" t="s">
        <v>441</v>
      </c>
      <c r="AS55" s="28"/>
    </row>
    <row r="56" spans="1:45" ht="11.25">
      <c r="A56" s="28"/>
      <c r="B56" s="360"/>
      <c r="C56" s="361"/>
      <c r="D56" s="361"/>
      <c r="E56" s="361"/>
      <c r="F56" s="361"/>
      <c r="G56" s="361"/>
      <c r="H56" s="361"/>
      <c r="I56" s="361"/>
      <c r="J56" s="361"/>
      <c r="K56" s="361"/>
      <c r="L56" s="361"/>
      <c r="M56" s="361"/>
      <c r="N56" s="361"/>
      <c r="O56" s="361"/>
      <c r="P56" s="361"/>
      <c r="Q56" s="362"/>
      <c r="R56" s="360"/>
      <c r="S56" s="361"/>
      <c r="T56" s="361"/>
      <c r="U56" s="361"/>
      <c r="V56" s="361"/>
      <c r="W56" s="361"/>
      <c r="X56" s="362"/>
      <c r="Y56" s="668"/>
      <c r="Z56" s="669"/>
      <c r="AA56" s="304"/>
      <c r="AB56" s="178"/>
      <c r="AC56" s="304"/>
      <c r="AD56" s="304"/>
      <c r="AE56" s="178"/>
      <c r="AF56" s="304"/>
      <c r="AG56" s="304"/>
      <c r="AH56" s="179"/>
      <c r="AI56" s="343"/>
      <c r="AJ56" s="304"/>
      <c r="AK56" s="304"/>
      <c r="AL56" s="304"/>
      <c r="AM56" s="353"/>
      <c r="AN56" s="343"/>
      <c r="AO56" s="304"/>
      <c r="AP56" s="304"/>
      <c r="AQ56" s="304"/>
      <c r="AR56" s="353"/>
      <c r="AS56" s="28"/>
    </row>
    <row r="57" spans="1:45" ht="11.25">
      <c r="A57" s="28"/>
      <c r="B57" s="354" t="s">
        <v>503</v>
      </c>
      <c r="C57" s="355"/>
      <c r="D57" s="355"/>
      <c r="E57" s="355"/>
      <c r="F57" s="355"/>
      <c r="G57" s="355"/>
      <c r="H57" s="355"/>
      <c r="I57" s="355"/>
      <c r="J57" s="355"/>
      <c r="K57" s="355"/>
      <c r="L57" s="356"/>
      <c r="M57" s="493" t="s">
        <v>277</v>
      </c>
      <c r="N57" s="493"/>
      <c r="O57" s="493"/>
      <c r="P57" s="493"/>
      <c r="Q57" s="493"/>
      <c r="R57" s="638" t="s">
        <v>307</v>
      </c>
      <c r="S57" s="639"/>
      <c r="T57" s="639"/>
      <c r="U57" s="639"/>
      <c r="V57" s="639"/>
      <c r="W57" s="639"/>
      <c r="X57" s="640"/>
      <c r="Y57" s="638" t="s">
        <v>726</v>
      </c>
      <c r="Z57" s="639"/>
      <c r="AA57" s="639"/>
      <c r="AB57" s="639"/>
      <c r="AC57" s="639"/>
      <c r="AD57" s="639"/>
      <c r="AE57" s="639"/>
      <c r="AF57" s="639"/>
      <c r="AG57" s="639"/>
      <c r="AH57" s="640"/>
      <c r="AI57" s="381" t="s">
        <v>274</v>
      </c>
      <c r="AJ57" s="381"/>
      <c r="AK57" s="381"/>
      <c r="AL57" s="381"/>
      <c r="AM57" s="381"/>
      <c r="AN57" s="426" t="s">
        <v>275</v>
      </c>
      <c r="AO57" s="508"/>
      <c r="AP57" s="508"/>
      <c r="AQ57" s="508"/>
      <c r="AR57" s="439"/>
      <c r="AS57" s="28"/>
    </row>
    <row r="58" spans="1:45" ht="11.25">
      <c r="A58" s="28"/>
      <c r="B58" s="357"/>
      <c r="C58" s="358"/>
      <c r="D58" s="358"/>
      <c r="E58" s="358"/>
      <c r="F58" s="358"/>
      <c r="G58" s="358"/>
      <c r="H58" s="358"/>
      <c r="I58" s="358"/>
      <c r="J58" s="358"/>
      <c r="K58" s="358"/>
      <c r="L58" s="359"/>
      <c r="M58" s="493"/>
      <c r="N58" s="493"/>
      <c r="O58" s="493"/>
      <c r="P58" s="493"/>
      <c r="Q58" s="493"/>
      <c r="R58" s="354" t="s">
        <v>548</v>
      </c>
      <c r="S58" s="355"/>
      <c r="T58" s="355"/>
      <c r="U58" s="355"/>
      <c r="V58" s="355"/>
      <c r="W58" s="355"/>
      <c r="X58" s="356"/>
      <c r="Y58" s="679" t="s">
        <v>595</v>
      </c>
      <c r="Z58" s="680"/>
      <c r="AA58" s="302"/>
      <c r="AB58" s="174" t="s">
        <v>88</v>
      </c>
      <c r="AC58" s="302"/>
      <c r="AD58" s="302"/>
      <c r="AE58" s="174" t="s">
        <v>62</v>
      </c>
      <c r="AF58" s="302"/>
      <c r="AG58" s="302"/>
      <c r="AH58" s="175" t="s">
        <v>61</v>
      </c>
      <c r="AI58" s="344"/>
      <c r="AJ58" s="302"/>
      <c r="AK58" s="302"/>
      <c r="AL58" s="302"/>
      <c r="AM58" s="365" t="s">
        <v>441</v>
      </c>
      <c r="AN58" s="670"/>
      <c r="AO58" s="671"/>
      <c r="AP58" s="671"/>
      <c r="AQ58" s="671"/>
      <c r="AR58" s="365" t="s">
        <v>441</v>
      </c>
      <c r="AS58" s="28"/>
    </row>
    <row r="59" spans="1:45" ht="11.25">
      <c r="A59" s="28"/>
      <c r="B59" s="357"/>
      <c r="C59" s="358"/>
      <c r="D59" s="358"/>
      <c r="E59" s="358"/>
      <c r="F59" s="358"/>
      <c r="G59" s="358"/>
      <c r="H59" s="358"/>
      <c r="I59" s="358"/>
      <c r="J59" s="358"/>
      <c r="K59" s="358"/>
      <c r="L59" s="359"/>
      <c r="M59" s="493"/>
      <c r="N59" s="493"/>
      <c r="O59" s="493"/>
      <c r="P59" s="493"/>
      <c r="Q59" s="493"/>
      <c r="R59" s="676"/>
      <c r="S59" s="677"/>
      <c r="T59" s="677"/>
      <c r="U59" s="677"/>
      <c r="V59" s="677"/>
      <c r="W59" s="677"/>
      <c r="X59" s="678"/>
      <c r="Y59" s="666"/>
      <c r="Z59" s="667"/>
      <c r="AA59" s="346"/>
      <c r="AB59" s="652"/>
      <c r="AC59" s="346"/>
      <c r="AD59" s="346"/>
      <c r="AE59" s="652"/>
      <c r="AF59" s="346"/>
      <c r="AG59" s="346"/>
      <c r="AH59" s="681"/>
      <c r="AI59" s="345"/>
      <c r="AJ59" s="346"/>
      <c r="AK59" s="346"/>
      <c r="AL59" s="346"/>
      <c r="AM59" s="368"/>
      <c r="AN59" s="672"/>
      <c r="AO59" s="673"/>
      <c r="AP59" s="673"/>
      <c r="AQ59" s="673"/>
      <c r="AR59" s="368"/>
      <c r="AS59" s="28"/>
    </row>
    <row r="60" spans="1:45" ht="11.25">
      <c r="A60" s="28"/>
      <c r="B60" s="357"/>
      <c r="C60" s="358"/>
      <c r="D60" s="358"/>
      <c r="E60" s="358"/>
      <c r="F60" s="358"/>
      <c r="G60" s="358"/>
      <c r="H60" s="358"/>
      <c r="I60" s="358"/>
      <c r="J60" s="358"/>
      <c r="K60" s="358"/>
      <c r="L60" s="359"/>
      <c r="M60" s="493"/>
      <c r="N60" s="493"/>
      <c r="O60" s="493"/>
      <c r="P60" s="493"/>
      <c r="Q60" s="493"/>
      <c r="R60" s="357" t="s">
        <v>297</v>
      </c>
      <c r="S60" s="358"/>
      <c r="T60" s="358"/>
      <c r="U60" s="358"/>
      <c r="V60" s="358"/>
      <c r="W60" s="358"/>
      <c r="X60" s="359"/>
      <c r="Y60" s="666" t="s">
        <v>595</v>
      </c>
      <c r="Z60" s="667"/>
      <c r="AA60" s="411"/>
      <c r="AB60" s="176" t="s">
        <v>88</v>
      </c>
      <c r="AC60" s="411"/>
      <c r="AD60" s="411"/>
      <c r="AE60" s="176" t="s">
        <v>62</v>
      </c>
      <c r="AF60" s="411"/>
      <c r="AG60" s="411"/>
      <c r="AH60" s="177" t="s">
        <v>61</v>
      </c>
      <c r="AI60" s="410"/>
      <c r="AJ60" s="411"/>
      <c r="AK60" s="411"/>
      <c r="AL60" s="411"/>
      <c r="AM60" s="665" t="s">
        <v>441</v>
      </c>
      <c r="AN60" s="672"/>
      <c r="AO60" s="673"/>
      <c r="AP60" s="673"/>
      <c r="AQ60" s="673"/>
      <c r="AR60" s="665" t="s">
        <v>441</v>
      </c>
      <c r="AS60" s="28"/>
    </row>
    <row r="61" spans="1:45" ht="11.25">
      <c r="A61" s="28"/>
      <c r="B61" s="357"/>
      <c r="C61" s="358"/>
      <c r="D61" s="358"/>
      <c r="E61" s="358"/>
      <c r="F61" s="358"/>
      <c r="G61" s="358"/>
      <c r="H61" s="358"/>
      <c r="I61" s="358"/>
      <c r="J61" s="358"/>
      <c r="K61" s="358"/>
      <c r="L61" s="359"/>
      <c r="M61" s="493"/>
      <c r="N61" s="493"/>
      <c r="O61" s="493"/>
      <c r="P61" s="493"/>
      <c r="Q61" s="493"/>
      <c r="R61" s="360"/>
      <c r="S61" s="361"/>
      <c r="T61" s="361"/>
      <c r="U61" s="361"/>
      <c r="V61" s="361"/>
      <c r="W61" s="361"/>
      <c r="X61" s="362"/>
      <c r="Y61" s="668"/>
      <c r="Z61" s="669"/>
      <c r="AA61" s="304"/>
      <c r="AB61" s="178"/>
      <c r="AC61" s="304"/>
      <c r="AD61" s="304"/>
      <c r="AE61" s="178"/>
      <c r="AF61" s="304"/>
      <c r="AG61" s="304"/>
      <c r="AH61" s="179"/>
      <c r="AI61" s="343"/>
      <c r="AJ61" s="304"/>
      <c r="AK61" s="304"/>
      <c r="AL61" s="304"/>
      <c r="AM61" s="353"/>
      <c r="AN61" s="674"/>
      <c r="AO61" s="675"/>
      <c r="AP61" s="675"/>
      <c r="AQ61" s="675"/>
      <c r="AR61" s="353"/>
      <c r="AS61" s="28"/>
    </row>
    <row r="62" spans="1:45" ht="11.25">
      <c r="A62" s="28"/>
      <c r="B62" s="357"/>
      <c r="C62" s="358"/>
      <c r="D62" s="358"/>
      <c r="E62" s="358"/>
      <c r="F62" s="358"/>
      <c r="G62" s="358"/>
      <c r="H62" s="358"/>
      <c r="I62" s="358"/>
      <c r="J62" s="358"/>
      <c r="K62" s="358"/>
      <c r="L62" s="359"/>
      <c r="M62" s="493" t="s">
        <v>278</v>
      </c>
      <c r="N62" s="493"/>
      <c r="O62" s="493"/>
      <c r="P62" s="493"/>
      <c r="Q62" s="493"/>
      <c r="R62" s="653" t="s">
        <v>768</v>
      </c>
      <c r="S62" s="654"/>
      <c r="T62" s="654"/>
      <c r="U62" s="654"/>
      <c r="V62" s="654"/>
      <c r="W62" s="654"/>
      <c r="X62" s="654"/>
      <c r="Y62" s="654"/>
      <c r="Z62" s="654"/>
      <c r="AA62" s="654"/>
      <c r="AB62" s="654"/>
      <c r="AC62" s="654"/>
      <c r="AD62" s="654"/>
      <c r="AE62" s="654"/>
      <c r="AF62" s="655"/>
      <c r="AG62" s="344"/>
      <c r="AH62" s="302"/>
      <c r="AI62" s="302"/>
      <c r="AJ62" s="302"/>
      <c r="AK62" s="365" t="s">
        <v>441</v>
      </c>
      <c r="AL62" s="28"/>
      <c r="AM62" s="28"/>
      <c r="AN62" s="28"/>
      <c r="AO62" s="28"/>
      <c r="AP62" s="28"/>
      <c r="AQ62" s="28"/>
      <c r="AR62" s="28"/>
      <c r="AS62" s="28"/>
    </row>
    <row r="63" spans="1:45" ht="11.25">
      <c r="A63" s="28"/>
      <c r="B63" s="357"/>
      <c r="C63" s="358"/>
      <c r="D63" s="358"/>
      <c r="E63" s="358"/>
      <c r="F63" s="358"/>
      <c r="G63" s="358"/>
      <c r="H63" s="358"/>
      <c r="I63" s="358"/>
      <c r="J63" s="358"/>
      <c r="K63" s="358"/>
      <c r="L63" s="359"/>
      <c r="M63" s="493"/>
      <c r="N63" s="493"/>
      <c r="O63" s="493"/>
      <c r="P63" s="493"/>
      <c r="Q63" s="493"/>
      <c r="R63" s="656"/>
      <c r="S63" s="657"/>
      <c r="T63" s="657"/>
      <c r="U63" s="657"/>
      <c r="V63" s="657"/>
      <c r="W63" s="657"/>
      <c r="X63" s="657"/>
      <c r="Y63" s="657"/>
      <c r="Z63" s="657"/>
      <c r="AA63" s="657"/>
      <c r="AB63" s="657"/>
      <c r="AC63" s="657"/>
      <c r="AD63" s="657"/>
      <c r="AE63" s="657"/>
      <c r="AF63" s="658"/>
      <c r="AG63" s="345"/>
      <c r="AH63" s="346"/>
      <c r="AI63" s="346"/>
      <c r="AJ63" s="346"/>
      <c r="AK63" s="368"/>
      <c r="AL63" s="28"/>
      <c r="AM63" s="28"/>
      <c r="AN63" s="28"/>
      <c r="AO63" s="28"/>
      <c r="AP63" s="28"/>
      <c r="AQ63" s="28"/>
      <c r="AR63" s="28"/>
      <c r="AS63" s="28"/>
    </row>
    <row r="64" spans="1:45" s="6" customFormat="1" ht="11.25" customHeight="1">
      <c r="A64" s="28"/>
      <c r="B64" s="357"/>
      <c r="C64" s="358"/>
      <c r="D64" s="358"/>
      <c r="E64" s="358"/>
      <c r="F64" s="358"/>
      <c r="G64" s="358"/>
      <c r="H64" s="358"/>
      <c r="I64" s="358"/>
      <c r="J64" s="358"/>
      <c r="K64" s="358"/>
      <c r="L64" s="359"/>
      <c r="M64" s="493"/>
      <c r="N64" s="493"/>
      <c r="O64" s="493"/>
      <c r="P64" s="493"/>
      <c r="Q64" s="493"/>
      <c r="R64" s="659" t="s">
        <v>727</v>
      </c>
      <c r="S64" s="660"/>
      <c r="T64" s="660"/>
      <c r="U64" s="660"/>
      <c r="V64" s="660"/>
      <c r="W64" s="660"/>
      <c r="X64" s="660"/>
      <c r="Y64" s="660"/>
      <c r="Z64" s="660"/>
      <c r="AA64" s="660"/>
      <c r="AB64" s="660"/>
      <c r="AC64" s="660"/>
      <c r="AD64" s="660"/>
      <c r="AE64" s="660"/>
      <c r="AF64" s="661"/>
      <c r="AG64" s="410"/>
      <c r="AH64" s="411"/>
      <c r="AI64" s="411"/>
      <c r="AJ64" s="411"/>
      <c r="AK64" s="665" t="s">
        <v>441</v>
      </c>
      <c r="AL64" s="28"/>
      <c r="AM64" s="28"/>
      <c r="AN64" s="28"/>
      <c r="AO64" s="28"/>
      <c r="AP64" s="28"/>
      <c r="AQ64" s="28"/>
      <c r="AR64" s="28"/>
      <c r="AS64" s="28"/>
    </row>
    <row r="65" spans="1:45" s="6" customFormat="1" ht="11.25" customHeight="1">
      <c r="A65" s="28"/>
      <c r="B65" s="360"/>
      <c r="C65" s="361"/>
      <c r="D65" s="361"/>
      <c r="E65" s="361"/>
      <c r="F65" s="361"/>
      <c r="G65" s="361"/>
      <c r="H65" s="361"/>
      <c r="I65" s="361"/>
      <c r="J65" s="361"/>
      <c r="K65" s="361"/>
      <c r="L65" s="362"/>
      <c r="M65" s="493"/>
      <c r="N65" s="493"/>
      <c r="O65" s="493"/>
      <c r="P65" s="493"/>
      <c r="Q65" s="493"/>
      <c r="R65" s="662"/>
      <c r="S65" s="663"/>
      <c r="T65" s="663"/>
      <c r="U65" s="663"/>
      <c r="V65" s="663"/>
      <c r="W65" s="663"/>
      <c r="X65" s="663"/>
      <c r="Y65" s="663"/>
      <c r="Z65" s="663"/>
      <c r="AA65" s="663"/>
      <c r="AB65" s="663"/>
      <c r="AC65" s="663"/>
      <c r="AD65" s="663"/>
      <c r="AE65" s="663"/>
      <c r="AF65" s="664"/>
      <c r="AG65" s="343"/>
      <c r="AH65" s="304"/>
      <c r="AI65" s="304"/>
      <c r="AJ65" s="304"/>
      <c r="AK65" s="353"/>
      <c r="AL65" s="28"/>
      <c r="AM65" s="28"/>
      <c r="AN65" s="28"/>
      <c r="AO65" s="28"/>
      <c r="AP65" s="28"/>
      <c r="AQ65" s="28"/>
      <c r="AR65" s="28"/>
      <c r="AS65" s="28"/>
    </row>
    <row r="66" spans="1:44" ht="11.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row>
  </sheetData>
  <sheetProtection/>
  <mergeCells count="229">
    <mergeCell ref="A1:Q2"/>
    <mergeCell ref="AG2:AR2"/>
    <mergeCell ref="B3:Z4"/>
    <mergeCell ref="B5:L7"/>
    <mergeCell ref="M5:O5"/>
    <mergeCell ref="P5:R5"/>
    <mergeCell ref="S5:AR5"/>
    <mergeCell ref="M6:O7"/>
    <mergeCell ref="P6:R7"/>
    <mergeCell ref="S6:AR7"/>
    <mergeCell ref="B8:L10"/>
    <mergeCell ref="M8:O8"/>
    <mergeCell ref="P8:R8"/>
    <mergeCell ref="S8:AR8"/>
    <mergeCell ref="M9:O10"/>
    <mergeCell ref="P9:R10"/>
    <mergeCell ref="S9:AR10"/>
    <mergeCell ref="B11:L13"/>
    <mergeCell ref="M11:O11"/>
    <mergeCell ref="P11:R11"/>
    <mergeCell ref="S11:AR11"/>
    <mergeCell ref="M12:O13"/>
    <mergeCell ref="P12:R13"/>
    <mergeCell ref="S12:AR13"/>
    <mergeCell ref="B14:L16"/>
    <mergeCell ref="M14:O14"/>
    <mergeCell ref="P14:R14"/>
    <mergeCell ref="S14:AR14"/>
    <mergeCell ref="M15:O16"/>
    <mergeCell ref="P15:R16"/>
    <mergeCell ref="S15:AR16"/>
    <mergeCell ref="B17:L19"/>
    <mergeCell ref="M17:O17"/>
    <mergeCell ref="P17:R17"/>
    <mergeCell ref="S17:AR17"/>
    <mergeCell ref="M18:O19"/>
    <mergeCell ref="P18:R19"/>
    <mergeCell ref="S18:AR19"/>
    <mergeCell ref="B20:W21"/>
    <mergeCell ref="AG21:AR21"/>
    <mergeCell ref="B22:L24"/>
    <mergeCell ref="M22:O22"/>
    <mergeCell ref="P22:R22"/>
    <mergeCell ref="S22:AR22"/>
    <mergeCell ref="M23:O24"/>
    <mergeCell ref="P23:R24"/>
    <mergeCell ref="S23:AR24"/>
    <mergeCell ref="B25:L27"/>
    <mergeCell ref="M25:O25"/>
    <mergeCell ref="P25:R25"/>
    <mergeCell ref="S25:AR25"/>
    <mergeCell ref="M26:O27"/>
    <mergeCell ref="P26:R27"/>
    <mergeCell ref="S26:AR27"/>
    <mergeCell ref="B28:L30"/>
    <mergeCell ref="M28:O28"/>
    <mergeCell ref="P28:R28"/>
    <mergeCell ref="S28:AR28"/>
    <mergeCell ref="M29:O30"/>
    <mergeCell ref="P29:R30"/>
    <mergeCell ref="S29:AR30"/>
    <mergeCell ref="A32:X33"/>
    <mergeCell ref="B34:L36"/>
    <mergeCell ref="M34:AS34"/>
    <mergeCell ref="M35:AB35"/>
    <mergeCell ref="AC35:AS35"/>
    <mergeCell ref="M36:O36"/>
    <mergeCell ref="P36:Y36"/>
    <mergeCell ref="Z36:AB36"/>
    <mergeCell ref="AC36:AE36"/>
    <mergeCell ref="AF36:AP36"/>
    <mergeCell ref="AQ36:AS36"/>
    <mergeCell ref="B37:L38"/>
    <mergeCell ref="M37:N38"/>
    <mergeCell ref="O37:O38"/>
    <mergeCell ref="P37:P38"/>
    <mergeCell ref="Q37:X38"/>
    <mergeCell ref="Y37:Y38"/>
    <mergeCell ref="Z37:AA38"/>
    <mergeCell ref="AB37:AB38"/>
    <mergeCell ref="AC37:AD38"/>
    <mergeCell ref="AE37:AE38"/>
    <mergeCell ref="AF37:AF38"/>
    <mergeCell ref="AG37:AO38"/>
    <mergeCell ref="AP37:AP38"/>
    <mergeCell ref="AQ37:AR38"/>
    <mergeCell ref="AS37:AS38"/>
    <mergeCell ref="B39:L40"/>
    <mergeCell ref="M39:N40"/>
    <mergeCell ref="O39:O40"/>
    <mergeCell ref="P39:P40"/>
    <mergeCell ref="Q39:X40"/>
    <mergeCell ref="Y39:Y40"/>
    <mergeCell ref="Z39:AA40"/>
    <mergeCell ref="AB39:AB40"/>
    <mergeCell ref="AC39:AD40"/>
    <mergeCell ref="AE39:AE40"/>
    <mergeCell ref="AF39:AF40"/>
    <mergeCell ref="AG39:AO40"/>
    <mergeCell ref="AP39:AP40"/>
    <mergeCell ref="AQ39:AR40"/>
    <mergeCell ref="AS39:AS40"/>
    <mergeCell ref="B41:L42"/>
    <mergeCell ref="M41:N42"/>
    <mergeCell ref="O41:O42"/>
    <mergeCell ref="P41:P42"/>
    <mergeCell ref="Q41:X42"/>
    <mergeCell ref="Y41:Y42"/>
    <mergeCell ref="Z41:AA42"/>
    <mergeCell ref="AB41:AB42"/>
    <mergeCell ref="AC41:AD42"/>
    <mergeCell ref="AE41:AE42"/>
    <mergeCell ref="AF41:AF42"/>
    <mergeCell ref="AG41:AO42"/>
    <mergeCell ref="AP41:AP42"/>
    <mergeCell ref="AQ41:AR42"/>
    <mergeCell ref="AS41:AS42"/>
    <mergeCell ref="B43:L44"/>
    <mergeCell ref="M43:N44"/>
    <mergeCell ref="O43:O44"/>
    <mergeCell ref="P43:P44"/>
    <mergeCell ref="Q43:X44"/>
    <mergeCell ref="Y43:Y44"/>
    <mergeCell ref="Z43:AA44"/>
    <mergeCell ref="AB43:AB44"/>
    <mergeCell ref="AC43:AD44"/>
    <mergeCell ref="AE43:AE44"/>
    <mergeCell ref="AF43:AF44"/>
    <mergeCell ref="AG43:AO44"/>
    <mergeCell ref="AP43:AP44"/>
    <mergeCell ref="AQ43:AR44"/>
    <mergeCell ref="AS43:AS44"/>
    <mergeCell ref="B45:L46"/>
    <mergeCell ref="M45:N46"/>
    <mergeCell ref="O45:O46"/>
    <mergeCell ref="P45:P46"/>
    <mergeCell ref="Q45:X46"/>
    <mergeCell ref="Y45:Y46"/>
    <mergeCell ref="Z45:AA46"/>
    <mergeCell ref="AB45:AB46"/>
    <mergeCell ref="AC45:AD46"/>
    <mergeCell ref="AE45:AE46"/>
    <mergeCell ref="AF45:AF46"/>
    <mergeCell ref="AG45:AO46"/>
    <mergeCell ref="AP45:AP46"/>
    <mergeCell ref="AQ45:AR46"/>
    <mergeCell ref="AS45:AS46"/>
    <mergeCell ref="AF53:AG54"/>
    <mergeCell ref="B47:L48"/>
    <mergeCell ref="M47:N48"/>
    <mergeCell ref="O47:O48"/>
    <mergeCell ref="P47:P48"/>
    <mergeCell ref="Q47:X48"/>
    <mergeCell ref="Y47:Y48"/>
    <mergeCell ref="AB53:AB54"/>
    <mergeCell ref="AC53:AD54"/>
    <mergeCell ref="AR53:AR54"/>
    <mergeCell ref="R55:X56"/>
    <mergeCell ref="AN52:AR52"/>
    <mergeCell ref="R53:X54"/>
    <mergeCell ref="Z47:AA48"/>
    <mergeCell ref="AB47:AB48"/>
    <mergeCell ref="AC47:AD48"/>
    <mergeCell ref="AE47:AE48"/>
    <mergeCell ref="AF47:AF48"/>
    <mergeCell ref="AG47:AO48"/>
    <mergeCell ref="AP47:AP48"/>
    <mergeCell ref="AQ47:AR48"/>
    <mergeCell ref="AS47:AS48"/>
    <mergeCell ref="A50:AG51"/>
    <mergeCell ref="B52:Q56"/>
    <mergeCell ref="R52:X52"/>
    <mergeCell ref="Y52:AH52"/>
    <mergeCell ref="AI52:AM52"/>
    <mergeCell ref="AH53:AH54"/>
    <mergeCell ref="AI53:AL54"/>
    <mergeCell ref="AF58:AG59"/>
    <mergeCell ref="AM53:AM54"/>
    <mergeCell ref="AN53:AQ54"/>
    <mergeCell ref="Y55:Z56"/>
    <mergeCell ref="AA55:AA56"/>
    <mergeCell ref="AB55:AB56"/>
    <mergeCell ref="AC55:AD56"/>
    <mergeCell ref="Y53:Z54"/>
    <mergeCell ref="AA53:AA54"/>
    <mergeCell ref="AE53:AE54"/>
    <mergeCell ref="Y58:Z59"/>
    <mergeCell ref="AA58:AA59"/>
    <mergeCell ref="AE55:AE56"/>
    <mergeCell ref="AF55:AG56"/>
    <mergeCell ref="AH55:AH56"/>
    <mergeCell ref="AI55:AL56"/>
    <mergeCell ref="AH58:AH59"/>
    <mergeCell ref="AI58:AL59"/>
    <mergeCell ref="AB58:AB59"/>
    <mergeCell ref="AC58:AD59"/>
    <mergeCell ref="AN60:AQ61"/>
    <mergeCell ref="AR60:AR61"/>
    <mergeCell ref="B57:L65"/>
    <mergeCell ref="M57:Q61"/>
    <mergeCell ref="R57:X57"/>
    <mergeCell ref="Y57:AH57"/>
    <mergeCell ref="AI57:AM57"/>
    <mergeCell ref="AN57:AR57"/>
    <mergeCell ref="R58:X59"/>
    <mergeCell ref="AE60:AE61"/>
    <mergeCell ref="AM58:AM59"/>
    <mergeCell ref="AN58:AQ59"/>
    <mergeCell ref="AR55:AR56"/>
    <mergeCell ref="AM55:AM56"/>
    <mergeCell ref="AN55:AQ56"/>
    <mergeCell ref="AR58:AR59"/>
    <mergeCell ref="AA60:AA61"/>
    <mergeCell ref="AB60:AB61"/>
    <mergeCell ref="AC60:AD61"/>
    <mergeCell ref="AM60:AM61"/>
    <mergeCell ref="AH60:AH61"/>
    <mergeCell ref="AI60:AL61"/>
    <mergeCell ref="AF60:AG61"/>
    <mergeCell ref="AE58:AE59"/>
    <mergeCell ref="M62:Q65"/>
    <mergeCell ref="R62:AF63"/>
    <mergeCell ref="AG62:AJ63"/>
    <mergeCell ref="AK62:AK63"/>
    <mergeCell ref="R64:AF65"/>
    <mergeCell ref="AG64:AJ65"/>
    <mergeCell ref="AK64:AK65"/>
    <mergeCell ref="R60:X61"/>
    <mergeCell ref="Y60:Z61"/>
  </mergeCells>
  <dataValidations count="1">
    <dataValidation type="list" allowBlank="1" showInputMessage="1" showErrorMessage="1" sqref="P6 M6 M9 P9 M12 P12 M15 P15 M18 P18 M23 P23 M26 P26 M29 P29">
      <formula1>"○"</formula1>
    </dataValidation>
  </dataValidations>
  <printOptions/>
  <pageMargins left="0.5905511811023623" right="0.3937007874015748" top="0.3937007874015748" bottom="0.3937007874015748" header="0.5118110236220472" footer="0.1968503937007874"/>
  <pageSetup fitToHeight="1" fitToWidth="1" horizontalDpi="600" verticalDpi="600" orientation="portrait"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jyosys01</dc:creator>
  <cp:keywords/>
  <dc:description/>
  <cp:lastModifiedBy>西宮市役所</cp:lastModifiedBy>
  <cp:lastPrinted>2023-05-16T23:48:16Z</cp:lastPrinted>
  <dcterms:created xsi:type="dcterms:W3CDTF">2012-07-04T23:54:18Z</dcterms:created>
  <dcterms:modified xsi:type="dcterms:W3CDTF">2023-05-23T00:26:27Z</dcterms:modified>
  <cp:category/>
  <cp:version/>
  <cp:contentType/>
  <cp:contentStatus/>
</cp:coreProperties>
</file>