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323011保育所事業課\00323011保育所事業課_1\保育指導チーム\栄養士\03 HP掲載資料\児童福祉施設における食事の提供について\R4\R4で更新するもの\"/>
    </mc:Choice>
  </mc:AlternateContent>
  <bookViews>
    <workbookView xWindow="120" yWindow="45" windowWidth="9690" windowHeight="7290" activeTab="1"/>
  </bookViews>
  <sheets>
    <sheet name="説明" sheetId="68" r:id="rId1"/>
    <sheet name="貯蔵食品受払簿" sheetId="34" r:id="rId2"/>
  </sheets>
  <definedNames>
    <definedName name="_xlnm.Print_Area" localSheetId="0">説明!$A$1:$AL$163</definedName>
    <definedName name="_xlnm.Print_Area" localSheetId="1">貯蔵食品受払簿!$A$1:$AL$163</definedName>
    <definedName name="_xlnm.Print_Titles" localSheetId="0">説明!$A:$AL,説明!$6:$7</definedName>
    <definedName name="_xlnm.Print_Titles" localSheetId="1">貯蔵食品受払簿!$A:$AL,貯蔵食品受払簿!$6:$7</definedName>
  </definedNames>
  <calcPr calcId="162913"/>
</workbook>
</file>

<file path=xl/calcChain.xml><?xml version="1.0" encoding="utf-8"?>
<calcChain xmlns="http://schemas.openxmlformats.org/spreadsheetml/2006/main">
  <c r="AJ82" i="34" l="1"/>
  <c r="AJ72" i="34"/>
  <c r="AA2" i="68" l="1"/>
  <c r="AL8" i="68"/>
  <c r="AJ8" i="68"/>
  <c r="U2" i="68"/>
  <c r="AL162" i="68"/>
  <c r="AK162" i="68"/>
  <c r="AJ162" i="68"/>
  <c r="AL160" i="68"/>
  <c r="AJ160" i="68"/>
  <c r="AK160" i="68" s="1"/>
  <c r="AL158" i="68"/>
  <c r="AK158" i="68"/>
  <c r="AJ158" i="68"/>
  <c r="AL156" i="68"/>
  <c r="AJ156" i="68"/>
  <c r="AK156" i="68" s="1"/>
  <c r="AL154" i="68"/>
  <c r="AK154" i="68"/>
  <c r="AJ154" i="68"/>
  <c r="AL152" i="68"/>
  <c r="AJ152" i="68"/>
  <c r="AK152" i="68" s="1"/>
  <c r="AL150" i="68"/>
  <c r="AK150" i="68"/>
  <c r="AJ150" i="68"/>
  <c r="AL148" i="68"/>
  <c r="AJ148" i="68"/>
  <c r="AK148" i="68" s="1"/>
  <c r="AL146" i="68"/>
  <c r="AK146" i="68"/>
  <c r="AJ146" i="68"/>
  <c r="AL144" i="68"/>
  <c r="AJ144" i="68"/>
  <c r="AK144" i="68" s="1"/>
  <c r="AL142" i="68"/>
  <c r="AK142" i="68"/>
  <c r="AJ142" i="68"/>
  <c r="AL140" i="68"/>
  <c r="AJ140" i="68"/>
  <c r="AK140" i="68" s="1"/>
  <c r="AL138" i="68"/>
  <c r="AK138" i="68"/>
  <c r="AJ138" i="68"/>
  <c r="AL136" i="68"/>
  <c r="AJ136" i="68"/>
  <c r="AK136" i="68" s="1"/>
  <c r="AL134" i="68"/>
  <c r="AK134" i="68"/>
  <c r="AJ134" i="68"/>
  <c r="AL132" i="68"/>
  <c r="AJ132" i="68"/>
  <c r="AK132" i="68" s="1"/>
  <c r="AL130" i="68"/>
  <c r="AK130" i="68"/>
  <c r="AJ130" i="68"/>
  <c r="AL128" i="68"/>
  <c r="AJ128" i="68"/>
  <c r="AK128" i="68" s="1"/>
  <c r="AL126" i="68"/>
  <c r="AK126" i="68"/>
  <c r="AJ126" i="68"/>
  <c r="AL124" i="68"/>
  <c r="AJ124" i="68"/>
  <c r="AK124" i="68" s="1"/>
  <c r="AL122" i="68"/>
  <c r="AK122" i="68"/>
  <c r="AJ122" i="68"/>
  <c r="AL120" i="68"/>
  <c r="AJ120" i="68"/>
  <c r="AK120" i="68" s="1"/>
  <c r="AL118" i="68"/>
  <c r="AK118" i="68"/>
  <c r="AJ118" i="68"/>
  <c r="AL116" i="68"/>
  <c r="AJ116" i="68"/>
  <c r="AK116" i="68" s="1"/>
  <c r="AL114" i="68"/>
  <c r="AK114" i="68"/>
  <c r="AJ114" i="68"/>
  <c r="AL112" i="68"/>
  <c r="AJ112" i="68"/>
  <c r="AK112" i="68" s="1"/>
  <c r="AL110" i="68"/>
  <c r="AK110" i="68"/>
  <c r="AJ110" i="68"/>
  <c r="AL108" i="68"/>
  <c r="AJ108" i="68"/>
  <c r="AK108" i="68" s="1"/>
  <c r="AL106" i="68"/>
  <c r="AK106" i="68"/>
  <c r="AJ106" i="68"/>
  <c r="AR105" i="68"/>
  <c r="AR104" i="68"/>
  <c r="AL104" i="68"/>
  <c r="AJ104" i="68"/>
  <c r="AK104" i="68" s="1"/>
  <c r="AR103" i="68"/>
  <c r="AR102" i="68"/>
  <c r="AL102" i="68"/>
  <c r="AK102" i="68"/>
  <c r="AJ102" i="68"/>
  <c r="AR101" i="68"/>
  <c r="AR100" i="68"/>
  <c r="AL100" i="68"/>
  <c r="AJ100" i="68"/>
  <c r="AK100" i="68" s="1"/>
  <c r="AR99" i="68"/>
  <c r="AR98" i="68"/>
  <c r="AL98" i="68"/>
  <c r="AK98" i="68"/>
  <c r="AJ98" i="68"/>
  <c r="AR97" i="68"/>
  <c r="AR96" i="68"/>
  <c r="AL96" i="68"/>
  <c r="AJ96" i="68"/>
  <c r="AK96" i="68" s="1"/>
  <c r="AR95" i="68"/>
  <c r="AR94" i="68"/>
  <c r="AL94" i="68"/>
  <c r="AK94" i="68"/>
  <c r="AJ94" i="68"/>
  <c r="AR93" i="68"/>
  <c r="AR92" i="68"/>
  <c r="AL92" i="68"/>
  <c r="AJ92" i="68"/>
  <c r="AK92" i="68" s="1"/>
  <c r="AR91" i="68"/>
  <c r="AR90" i="68"/>
  <c r="AL90" i="68"/>
  <c r="AK90" i="68"/>
  <c r="AJ90" i="68"/>
  <c r="AR89" i="68"/>
  <c r="AR88" i="68"/>
  <c r="AL88" i="68"/>
  <c r="AJ88" i="68"/>
  <c r="AK88" i="68" s="1"/>
  <c r="AR87" i="68"/>
  <c r="AR86" i="68"/>
  <c r="AL86" i="68"/>
  <c r="AK86" i="68"/>
  <c r="AJ86" i="68"/>
  <c r="AR85" i="68"/>
  <c r="AR84" i="68"/>
  <c r="AL84" i="68"/>
  <c r="AJ84" i="68"/>
  <c r="AK84" i="68" s="1"/>
  <c r="AR83" i="68"/>
  <c r="AR82" i="68"/>
  <c r="AL82" i="68"/>
  <c r="AK82" i="68"/>
  <c r="AJ82" i="68"/>
  <c r="AR81" i="68"/>
  <c r="AR80" i="68"/>
  <c r="AL80" i="68"/>
  <c r="AJ80" i="68"/>
  <c r="AK80" i="68" s="1"/>
  <c r="AR79" i="68"/>
  <c r="AR78" i="68"/>
  <c r="AL78" i="68"/>
  <c r="AK78" i="68"/>
  <c r="AJ78" i="68"/>
  <c r="AR77" i="68"/>
  <c r="AR76" i="68"/>
  <c r="AL76" i="68"/>
  <c r="AJ76" i="68"/>
  <c r="AK76" i="68" s="1"/>
  <c r="AR75" i="68"/>
  <c r="AR74" i="68"/>
  <c r="AL74" i="68"/>
  <c r="AK74" i="68"/>
  <c r="AJ74" i="68"/>
  <c r="AR73" i="68"/>
  <c r="AR72" i="68"/>
  <c r="AL72" i="68"/>
  <c r="AJ72" i="68"/>
  <c r="AK72" i="68" s="1"/>
  <c r="AR71" i="68"/>
  <c r="AR70" i="68"/>
  <c r="AL70" i="68"/>
  <c r="AK70" i="68"/>
  <c r="AJ70" i="68"/>
  <c r="AR69" i="68"/>
  <c r="AR68" i="68"/>
  <c r="AL68" i="68"/>
  <c r="AJ68" i="68"/>
  <c r="AK68" i="68" s="1"/>
  <c r="AR67" i="68"/>
  <c r="AR66" i="68"/>
  <c r="AL66" i="68"/>
  <c r="AK66" i="68"/>
  <c r="AJ66" i="68"/>
  <c r="AR65" i="68"/>
  <c r="AR64" i="68"/>
  <c r="AL64" i="68"/>
  <c r="AJ64" i="68"/>
  <c r="AK64" i="68" s="1"/>
  <c r="AR63" i="68"/>
  <c r="AR62" i="68"/>
  <c r="AL62" i="68"/>
  <c r="AK62" i="68"/>
  <c r="AJ62" i="68"/>
  <c r="AR61" i="68"/>
  <c r="AR60" i="68"/>
  <c r="AL60" i="68"/>
  <c r="AJ60" i="68"/>
  <c r="AK60" i="68" s="1"/>
  <c r="AR59" i="68"/>
  <c r="AR58" i="68"/>
  <c r="AL58" i="68"/>
  <c r="AK58" i="68"/>
  <c r="AJ58" i="68"/>
  <c r="AR57" i="68"/>
  <c r="AR56" i="68"/>
  <c r="AL56" i="68"/>
  <c r="AJ56" i="68"/>
  <c r="AK56" i="68" s="1"/>
  <c r="AR55" i="68"/>
  <c r="AR54" i="68"/>
  <c r="AL54" i="68"/>
  <c r="AK54" i="68"/>
  <c r="AJ54" i="68"/>
  <c r="AR53" i="68"/>
  <c r="AR52" i="68"/>
  <c r="AL52" i="68"/>
  <c r="AJ52" i="68"/>
  <c r="AK52" i="68" s="1"/>
  <c r="AR51" i="68"/>
  <c r="AR50" i="68"/>
  <c r="AL50" i="68"/>
  <c r="AK50" i="68"/>
  <c r="AJ50" i="68"/>
  <c r="AR49" i="68"/>
  <c r="AR48" i="68"/>
  <c r="AL48" i="68"/>
  <c r="AJ48" i="68"/>
  <c r="AK48" i="68" s="1"/>
  <c r="AR47" i="68"/>
  <c r="AR46" i="68"/>
  <c r="AL46" i="68"/>
  <c r="AK46" i="68"/>
  <c r="AJ46" i="68"/>
  <c r="AR45" i="68"/>
  <c r="BW7" i="68" s="1"/>
  <c r="BW8" i="68" s="1"/>
  <c r="AR44" i="68"/>
  <c r="AL44" i="68"/>
  <c r="AJ44" i="68"/>
  <c r="AK44" i="68" s="1"/>
  <c r="AR43" i="68"/>
  <c r="AR42" i="68"/>
  <c r="AL42" i="68"/>
  <c r="AK42" i="68"/>
  <c r="AJ42" i="68"/>
  <c r="AR41" i="68"/>
  <c r="AR40" i="68"/>
  <c r="BQ7" i="68" s="1"/>
  <c r="BQ8" i="68" s="1"/>
  <c r="AL40" i="68"/>
  <c r="AJ40" i="68"/>
  <c r="AK40" i="68" s="1"/>
  <c r="AR39" i="68"/>
  <c r="AR38" i="68"/>
  <c r="AL38" i="68"/>
  <c r="AK38" i="68"/>
  <c r="AJ38" i="68"/>
  <c r="AR37" i="68"/>
  <c r="AR36" i="68"/>
  <c r="AL36" i="68"/>
  <c r="AJ36" i="68"/>
  <c r="AK36" i="68" s="1"/>
  <c r="AR35" i="68"/>
  <c r="AR34" i="68"/>
  <c r="AL34" i="68"/>
  <c r="AK34" i="68"/>
  <c r="AJ34" i="68"/>
  <c r="AR33" i="68"/>
  <c r="AR32" i="68"/>
  <c r="AL32" i="68"/>
  <c r="AJ32" i="68"/>
  <c r="AK32" i="68" s="1"/>
  <c r="AR31" i="68"/>
  <c r="AR30" i="68"/>
  <c r="AL30" i="68"/>
  <c r="AK30" i="68"/>
  <c r="AJ30" i="68"/>
  <c r="AR29" i="68"/>
  <c r="AR28" i="68"/>
  <c r="AL28" i="68"/>
  <c r="AJ28" i="68"/>
  <c r="AK28" i="68" s="1"/>
  <c r="AR27" i="68"/>
  <c r="AR26" i="68"/>
  <c r="AL26" i="68"/>
  <c r="AK26" i="68"/>
  <c r="AJ26" i="68"/>
  <c r="AR25" i="68"/>
  <c r="AR24" i="68"/>
  <c r="AL24" i="68"/>
  <c r="AJ24" i="68"/>
  <c r="AK24" i="68" s="1"/>
  <c r="AR23" i="68"/>
  <c r="AR22" i="68"/>
  <c r="AL22" i="68"/>
  <c r="AK22" i="68"/>
  <c r="AJ22" i="68"/>
  <c r="AR21" i="68"/>
  <c r="AR20" i="68"/>
  <c r="AL20" i="68"/>
  <c r="AJ20" i="68"/>
  <c r="AK20" i="68" s="1"/>
  <c r="AR19" i="68"/>
  <c r="AR18" i="68"/>
  <c r="AL18" i="68"/>
  <c r="AK18" i="68"/>
  <c r="AJ18" i="68"/>
  <c r="AR17" i="68"/>
  <c r="AR16" i="68"/>
  <c r="AL16" i="68"/>
  <c r="AJ16" i="68"/>
  <c r="AK16" i="68" s="1"/>
  <c r="AR15" i="68"/>
  <c r="AR14" i="68"/>
  <c r="AL14" i="68"/>
  <c r="AK14" i="68"/>
  <c r="AJ14" i="68"/>
  <c r="AR13" i="68"/>
  <c r="AR12" i="68"/>
  <c r="AL12" i="68"/>
  <c r="AJ12" i="68"/>
  <c r="AK12" i="68" s="1"/>
  <c r="AR11" i="68"/>
  <c r="AR10" i="68"/>
  <c r="AL10" i="68"/>
  <c r="AK10" i="68"/>
  <c r="AJ10" i="68"/>
  <c r="AR9" i="68"/>
  <c r="AR8" i="68"/>
  <c r="AK8" i="68"/>
  <c r="BU7" i="68"/>
  <c r="AR7" i="68"/>
  <c r="AI7" i="68"/>
  <c r="AH7" i="68"/>
  <c r="AG7" i="68"/>
  <c r="AF7" i="68"/>
  <c r="AE7" i="68"/>
  <c r="AD7" i="68"/>
  <c r="AC7" i="68"/>
  <c r="AB7" i="68"/>
  <c r="AA7" i="68"/>
  <c r="Z7" i="68"/>
  <c r="Y7" i="68"/>
  <c r="X7" i="68"/>
  <c r="W7" i="68"/>
  <c r="V7" i="68"/>
  <c r="U7" i="68"/>
  <c r="T7" i="68"/>
  <c r="S7" i="68"/>
  <c r="R7" i="68"/>
  <c r="Q7" i="68"/>
  <c r="P7" i="68"/>
  <c r="O7" i="68"/>
  <c r="N7" i="68"/>
  <c r="M7" i="68"/>
  <c r="L7" i="68"/>
  <c r="K7" i="68"/>
  <c r="J7" i="68"/>
  <c r="I7" i="68"/>
  <c r="H7" i="68"/>
  <c r="G7" i="68"/>
  <c r="F7" i="68"/>
  <c r="E7" i="68"/>
  <c r="AR6" i="68"/>
  <c r="AR6" i="34"/>
  <c r="AL54" i="34"/>
  <c r="AL52" i="34"/>
  <c r="AL42" i="34"/>
  <c r="AL38" i="34"/>
  <c r="AL36" i="34"/>
  <c r="AL34" i="34"/>
  <c r="AL32" i="34"/>
  <c r="AL30" i="34"/>
  <c r="AL28" i="34"/>
  <c r="AL10" i="34"/>
  <c r="AL8" i="34"/>
  <c r="AL12" i="34"/>
  <c r="AL14" i="34"/>
  <c r="AL16" i="34"/>
  <c r="AL18" i="34"/>
  <c r="AL20" i="34"/>
  <c r="AL22" i="34"/>
  <c r="AL24" i="34"/>
  <c r="AL26" i="34"/>
  <c r="AL40" i="34"/>
  <c r="AL44" i="34"/>
  <c r="AL46" i="34"/>
  <c r="AL48" i="34"/>
  <c r="AL50" i="34"/>
  <c r="AL56" i="34"/>
  <c r="AL58" i="34"/>
  <c r="AL60" i="34"/>
  <c r="AL62" i="34"/>
  <c r="AL64" i="34"/>
  <c r="AL66" i="34"/>
  <c r="AL68" i="34"/>
  <c r="AL70" i="34"/>
  <c r="AL72" i="34"/>
  <c r="AL74" i="34"/>
  <c r="AL76" i="34"/>
  <c r="AL78" i="34"/>
  <c r="AL80" i="34"/>
  <c r="AL82" i="34"/>
  <c r="AL84" i="34"/>
  <c r="AL86" i="34"/>
  <c r="AL88" i="34"/>
  <c r="AL90" i="34"/>
  <c r="AL92" i="34"/>
  <c r="AL94" i="34"/>
  <c r="AL96" i="34"/>
  <c r="AL98" i="34"/>
  <c r="AL100" i="34"/>
  <c r="AL102" i="34"/>
  <c r="AL104" i="34"/>
  <c r="AL106" i="34"/>
  <c r="AL108" i="34"/>
  <c r="AL110" i="34"/>
  <c r="AL112" i="34"/>
  <c r="AL114" i="34"/>
  <c r="AL116" i="34"/>
  <c r="AL118" i="34"/>
  <c r="AL120" i="34"/>
  <c r="AL122" i="34"/>
  <c r="AL124" i="34"/>
  <c r="AL126" i="34"/>
  <c r="AL128" i="34"/>
  <c r="AL130" i="34"/>
  <c r="AL132" i="34"/>
  <c r="AL134" i="34"/>
  <c r="AL136" i="34"/>
  <c r="AL138" i="34"/>
  <c r="AL140" i="34"/>
  <c r="AL142" i="34"/>
  <c r="AL144" i="34"/>
  <c r="AL146" i="34"/>
  <c r="AL148" i="34"/>
  <c r="AL150" i="34"/>
  <c r="AL152" i="34"/>
  <c r="AL154" i="34"/>
  <c r="AL156" i="34"/>
  <c r="AL158" i="34"/>
  <c r="AL160" i="34"/>
  <c r="AL162" i="34"/>
  <c r="BU8" i="68" l="1"/>
  <c r="BV7" i="68"/>
  <c r="BV8" i="68" s="1"/>
  <c r="AU7" i="68"/>
  <c r="AU8" i="68" s="1"/>
  <c r="AY7" i="68"/>
  <c r="AY8" i="68" s="1"/>
  <c r="BC7" i="68"/>
  <c r="BC8" i="68" s="1"/>
  <c r="BG7" i="68"/>
  <c r="BG8" i="68" s="1"/>
  <c r="BK7" i="68"/>
  <c r="BK8" i="68" s="1"/>
  <c r="BO7" i="68"/>
  <c r="BO8" i="68" s="1"/>
  <c r="BS7" i="68"/>
  <c r="BS8" i="68" s="1"/>
  <c r="AS7" i="68"/>
  <c r="AS8" i="68" s="1"/>
  <c r="AW7" i="68"/>
  <c r="AW8" i="68" s="1"/>
  <c r="BA7" i="68"/>
  <c r="BA8" i="68" s="1"/>
  <c r="BE7" i="68"/>
  <c r="BE8" i="68" s="1"/>
  <c r="BI7" i="68"/>
  <c r="BI8" i="68" s="1"/>
  <c r="BM7" i="68"/>
  <c r="BM8" i="68" s="1"/>
  <c r="AT7" i="68"/>
  <c r="AT8" i="68" s="1"/>
  <c r="AV7" i="68"/>
  <c r="AV8" i="68" s="1"/>
  <c r="AX7" i="68"/>
  <c r="AX8" i="68" s="1"/>
  <c r="AZ7" i="68"/>
  <c r="AZ8" i="68" s="1"/>
  <c r="BB7" i="68"/>
  <c r="BB8" i="68" s="1"/>
  <c r="BD7" i="68"/>
  <c r="BD8" i="68" s="1"/>
  <c r="BF7" i="68"/>
  <c r="BF8" i="68" s="1"/>
  <c r="BH7" i="68"/>
  <c r="BH8" i="68" s="1"/>
  <c r="BJ7" i="68"/>
  <c r="BJ8" i="68" s="1"/>
  <c r="BL7" i="68"/>
  <c r="BL8" i="68" s="1"/>
  <c r="BN7" i="68"/>
  <c r="BN8" i="68" s="1"/>
  <c r="BP7" i="68"/>
  <c r="BP8" i="68" s="1"/>
  <c r="BR7" i="68"/>
  <c r="BR8" i="68" s="1"/>
  <c r="BT7" i="68"/>
  <c r="BT8" i="68" s="1"/>
  <c r="AJ10" i="34" l="1"/>
  <c r="AK10" i="34" s="1"/>
  <c r="AJ12" i="34"/>
  <c r="AK12" i="34" s="1"/>
  <c r="AJ14" i="34"/>
  <c r="AK14" i="34" s="1"/>
  <c r="AJ16" i="34"/>
  <c r="AK16" i="34" s="1"/>
  <c r="AJ18" i="34"/>
  <c r="AK18" i="34" s="1"/>
  <c r="AJ20" i="34"/>
  <c r="AK20" i="34" s="1"/>
  <c r="AJ22" i="34"/>
  <c r="AK22" i="34" s="1"/>
  <c r="AJ24" i="34"/>
  <c r="AK24" i="34" s="1"/>
  <c r="AJ26" i="34"/>
  <c r="AK26" i="34" s="1"/>
  <c r="AJ28" i="34"/>
  <c r="AK28" i="34" s="1"/>
  <c r="AJ30" i="34"/>
  <c r="AK30" i="34" s="1"/>
  <c r="AJ32" i="34"/>
  <c r="AK32" i="34" s="1"/>
  <c r="AJ34" i="34"/>
  <c r="AK34" i="34" s="1"/>
  <c r="AJ36" i="34"/>
  <c r="AK36" i="34" s="1"/>
  <c r="AJ38" i="34"/>
  <c r="AK38" i="34" s="1"/>
  <c r="AJ40" i="34"/>
  <c r="AK40" i="34" s="1"/>
  <c r="AJ42" i="34"/>
  <c r="AK42" i="34" s="1"/>
  <c r="AJ44" i="34"/>
  <c r="AK44" i="34" s="1"/>
  <c r="AJ46" i="34"/>
  <c r="AK46" i="34" s="1"/>
  <c r="AJ48" i="34"/>
  <c r="AK48" i="34" s="1"/>
  <c r="AJ50" i="34"/>
  <c r="AK50" i="34" s="1"/>
  <c r="AJ52" i="34"/>
  <c r="AK52" i="34" s="1"/>
  <c r="AJ54" i="34"/>
  <c r="AK54" i="34" s="1"/>
  <c r="AJ56" i="34"/>
  <c r="AK56" i="34" s="1"/>
  <c r="AJ58" i="34"/>
  <c r="AK58" i="34" s="1"/>
  <c r="AJ60" i="34"/>
  <c r="AK60" i="34" s="1"/>
  <c r="AJ62" i="34"/>
  <c r="AK62" i="34" s="1"/>
  <c r="AJ64" i="34"/>
  <c r="AK64" i="34" s="1"/>
  <c r="AJ66" i="34"/>
  <c r="AK66" i="34" s="1"/>
  <c r="AJ68" i="34"/>
  <c r="AK68" i="34" s="1"/>
  <c r="AJ70" i="34"/>
  <c r="AK70" i="34" s="1"/>
  <c r="AK72" i="34"/>
  <c r="U2" i="34" s="1"/>
  <c r="AA2" i="34" s="1"/>
  <c r="AJ74" i="34"/>
  <c r="AK74" i="34" s="1"/>
  <c r="AJ76" i="34"/>
  <c r="AK76" i="34" s="1"/>
  <c r="AJ78" i="34"/>
  <c r="AK78" i="34" s="1"/>
  <c r="AJ80" i="34"/>
  <c r="AK80" i="34" s="1"/>
  <c r="AK82" i="34"/>
  <c r="AJ84" i="34"/>
  <c r="AK84" i="34" s="1"/>
  <c r="AJ86" i="34"/>
  <c r="AK86" i="34" s="1"/>
  <c r="AJ88" i="34"/>
  <c r="AK88" i="34" s="1"/>
  <c r="AJ90" i="34"/>
  <c r="AK90" i="34" s="1"/>
  <c r="AJ92" i="34"/>
  <c r="AK92" i="34" s="1"/>
  <c r="AJ94" i="34"/>
  <c r="AK94" i="34" s="1"/>
  <c r="AJ96" i="34"/>
  <c r="AK96" i="34" s="1"/>
  <c r="AJ98" i="34"/>
  <c r="AK98" i="34" s="1"/>
  <c r="AJ100" i="34"/>
  <c r="AK100" i="34" s="1"/>
  <c r="AJ102" i="34"/>
  <c r="AK102" i="34" s="1"/>
  <c r="AJ104" i="34"/>
  <c r="AK104" i="34" s="1"/>
  <c r="AJ106" i="34"/>
  <c r="AK106" i="34" s="1"/>
  <c r="AJ108" i="34"/>
  <c r="AK108" i="34" s="1"/>
  <c r="AJ110" i="34"/>
  <c r="AK110" i="34" s="1"/>
  <c r="AJ112" i="34"/>
  <c r="AK112" i="34" s="1"/>
  <c r="AJ114" i="34"/>
  <c r="AK114" i="34" s="1"/>
  <c r="AJ116" i="34"/>
  <c r="AK116" i="34" s="1"/>
  <c r="AJ118" i="34"/>
  <c r="AK118" i="34" s="1"/>
  <c r="AJ120" i="34"/>
  <c r="AK120" i="34" s="1"/>
  <c r="AJ122" i="34"/>
  <c r="AK122" i="34" s="1"/>
  <c r="AJ124" i="34"/>
  <c r="AK124" i="34" s="1"/>
  <c r="AJ126" i="34"/>
  <c r="AK126" i="34" s="1"/>
  <c r="AJ128" i="34"/>
  <c r="AK128" i="34" s="1"/>
  <c r="AJ130" i="34"/>
  <c r="AK130" i="34" s="1"/>
  <c r="AJ132" i="34"/>
  <c r="AK132" i="34" s="1"/>
  <c r="AJ134" i="34"/>
  <c r="AK134" i="34" s="1"/>
  <c r="AJ136" i="34"/>
  <c r="AK136" i="34" s="1"/>
  <c r="AJ138" i="34"/>
  <c r="AK138" i="34" s="1"/>
  <c r="AJ140" i="34"/>
  <c r="AK140" i="34" s="1"/>
  <c r="AJ142" i="34"/>
  <c r="AK142" i="34" s="1"/>
  <c r="AJ144" i="34"/>
  <c r="AK144" i="34" s="1"/>
  <c r="AJ146" i="34"/>
  <c r="AK146" i="34" s="1"/>
  <c r="AJ148" i="34"/>
  <c r="AK148" i="34" s="1"/>
  <c r="AJ150" i="34"/>
  <c r="AK150" i="34" s="1"/>
  <c r="AJ152" i="34"/>
  <c r="AK152" i="34" s="1"/>
  <c r="AJ154" i="34"/>
  <c r="AK154" i="34" s="1"/>
  <c r="AJ156" i="34"/>
  <c r="AK156" i="34" s="1"/>
  <c r="AJ158" i="34"/>
  <c r="AK158" i="34" s="1"/>
  <c r="AJ160" i="34"/>
  <c r="AK160" i="34" s="1"/>
  <c r="AJ162" i="34"/>
  <c r="AK162" i="34" s="1"/>
  <c r="AJ8" i="34"/>
  <c r="AK8" i="34" s="1"/>
  <c r="E7" i="34" l="1"/>
  <c r="F7" i="34"/>
  <c r="G7" i="34"/>
  <c r="H7" i="34"/>
  <c r="I7" i="34"/>
  <c r="J7" i="34"/>
  <c r="K7" i="34"/>
  <c r="L7" i="34"/>
  <c r="M7" i="34"/>
  <c r="N7" i="34"/>
  <c r="O7" i="34"/>
  <c r="P7" i="34"/>
  <c r="Q7" i="34"/>
  <c r="R7" i="34"/>
  <c r="S7" i="34"/>
  <c r="T7" i="34"/>
  <c r="U7" i="34"/>
  <c r="V7" i="34"/>
  <c r="W7" i="34"/>
  <c r="X7" i="34"/>
  <c r="Y7" i="34"/>
  <c r="Z7" i="34"/>
  <c r="AA7" i="34"/>
  <c r="AB7" i="34"/>
  <c r="AC7" i="34"/>
  <c r="AD7" i="34"/>
  <c r="AE7" i="34"/>
  <c r="AF7" i="34"/>
  <c r="AG7" i="34"/>
  <c r="AH7" i="34"/>
  <c r="AI7" i="34"/>
  <c r="AR26" i="34" l="1"/>
  <c r="AR27" i="34"/>
  <c r="AR28" i="34"/>
  <c r="AR29" i="34"/>
  <c r="AR30" i="34"/>
  <c r="AR31" i="34"/>
  <c r="AR32" i="34"/>
  <c r="AR33" i="34"/>
  <c r="AR34" i="34"/>
  <c r="AR35" i="34"/>
  <c r="AR36" i="34"/>
  <c r="AR37" i="34"/>
  <c r="AR38" i="34"/>
  <c r="AR39" i="34"/>
  <c r="AR40" i="34"/>
  <c r="AR41" i="34"/>
  <c r="AR42" i="34"/>
  <c r="AR43" i="34"/>
  <c r="AR44" i="34"/>
  <c r="AR45" i="34"/>
  <c r="AR46" i="34"/>
  <c r="AR47" i="34"/>
  <c r="AR48" i="34"/>
  <c r="AR49" i="34"/>
  <c r="AR50" i="34"/>
  <c r="AR51" i="34"/>
  <c r="AR52" i="34"/>
  <c r="AR53" i="34"/>
  <c r="AR54" i="34"/>
  <c r="AR55" i="34"/>
  <c r="AR56" i="34"/>
  <c r="AR57" i="34"/>
  <c r="AR58" i="34"/>
  <c r="AR59" i="34"/>
  <c r="AR60" i="34"/>
  <c r="AR61" i="34"/>
  <c r="AR62" i="34"/>
  <c r="AR63" i="34"/>
  <c r="AR64" i="34"/>
  <c r="AR65" i="34"/>
  <c r="AR66" i="34"/>
  <c r="AR67" i="34"/>
  <c r="AR68" i="34"/>
  <c r="AR69" i="34"/>
  <c r="AR70" i="34"/>
  <c r="AR71" i="34"/>
  <c r="AR72" i="34"/>
  <c r="AR73" i="34"/>
  <c r="AR74" i="34"/>
  <c r="AR75" i="34"/>
  <c r="AR76" i="34"/>
  <c r="AR77" i="34"/>
  <c r="AR78" i="34"/>
  <c r="AR79" i="34"/>
  <c r="AR80" i="34"/>
  <c r="AR81" i="34"/>
  <c r="AR82" i="34"/>
  <c r="AR83" i="34"/>
  <c r="AR84" i="34"/>
  <c r="AR85" i="34"/>
  <c r="AR86" i="34"/>
  <c r="AR87" i="34"/>
  <c r="AR88" i="34"/>
  <c r="AR89" i="34"/>
  <c r="AR90" i="34"/>
  <c r="AR91" i="34"/>
  <c r="AR92" i="34"/>
  <c r="AR93" i="34"/>
  <c r="AR94" i="34"/>
  <c r="AR95" i="34"/>
  <c r="AR96" i="34"/>
  <c r="AR97" i="34"/>
  <c r="AR98" i="34"/>
  <c r="AR99" i="34"/>
  <c r="AR100" i="34"/>
  <c r="AR101" i="34"/>
  <c r="AR102" i="34"/>
  <c r="AR103" i="34"/>
  <c r="AR104" i="34"/>
  <c r="AR105" i="34"/>
  <c r="AR7" i="34" l="1"/>
  <c r="AR8" i="34"/>
  <c r="AR9" i="34"/>
  <c r="AR10" i="34"/>
  <c r="AR11" i="34"/>
  <c r="AR12" i="34"/>
  <c r="AR13" i="34"/>
  <c r="AR14" i="34"/>
  <c r="AR15" i="34"/>
  <c r="AR16" i="34"/>
  <c r="AR17" i="34"/>
  <c r="AR18" i="34"/>
  <c r="AR19" i="34"/>
  <c r="AR20" i="34"/>
  <c r="AR21" i="34"/>
  <c r="AR22" i="34"/>
  <c r="AR23" i="34"/>
  <c r="AR24" i="34"/>
  <c r="AR25" i="34"/>
  <c r="AT7" i="34" l="1"/>
  <c r="AT8" i="34" s="1"/>
  <c r="BW7" i="34"/>
  <c r="BW8" i="34" s="1"/>
  <c r="BU7" i="34"/>
  <c r="BU8" i="34" s="1"/>
  <c r="BS7" i="34"/>
  <c r="BS8" i="34" s="1"/>
  <c r="BQ7" i="34"/>
  <c r="BQ8" i="34" s="1"/>
  <c r="BO7" i="34"/>
  <c r="BO8" i="34" s="1"/>
  <c r="BM7" i="34"/>
  <c r="BM8" i="34" s="1"/>
  <c r="BK7" i="34"/>
  <c r="BK8" i="34" s="1"/>
  <c r="BI7" i="34"/>
  <c r="BI8" i="34" s="1"/>
  <c r="BG7" i="34"/>
  <c r="BG8" i="34" s="1"/>
  <c r="BE7" i="34"/>
  <c r="BE8" i="34" s="1"/>
  <c r="BC7" i="34"/>
  <c r="BC8" i="34" s="1"/>
  <c r="BA7" i="34"/>
  <c r="BA8" i="34" s="1"/>
  <c r="AY7" i="34"/>
  <c r="AY8" i="34" s="1"/>
  <c r="AW7" i="34"/>
  <c r="AW8" i="34" s="1"/>
  <c r="AU7" i="34"/>
  <c r="AU8" i="34" s="1"/>
  <c r="AS7" i="34"/>
  <c r="AS8" i="34" s="1"/>
  <c r="BV7" i="34"/>
  <c r="BV8" i="34" s="1"/>
  <c r="BT7" i="34"/>
  <c r="BT8" i="34" s="1"/>
  <c r="BR7" i="34"/>
  <c r="BR8" i="34" s="1"/>
  <c r="BP7" i="34"/>
  <c r="BP8" i="34" s="1"/>
  <c r="BN7" i="34"/>
  <c r="BN8" i="34" s="1"/>
  <c r="BL7" i="34"/>
  <c r="BL8" i="34" s="1"/>
  <c r="BJ7" i="34"/>
  <c r="BJ8" i="34" s="1"/>
  <c r="BH7" i="34"/>
  <c r="BH8" i="34" s="1"/>
  <c r="BF7" i="34"/>
  <c r="BF8" i="34" s="1"/>
  <c r="BD7" i="34"/>
  <c r="BD8" i="34" s="1"/>
  <c r="BB7" i="34"/>
  <c r="BB8" i="34" s="1"/>
  <c r="AZ7" i="34"/>
  <c r="AZ8" i="34" s="1"/>
  <c r="AX7" i="34"/>
  <c r="AX8" i="34" s="1"/>
  <c r="AV7" i="34"/>
  <c r="AV8" i="34" s="1"/>
</calcChain>
</file>

<file path=xl/comments1.xml><?xml version="1.0" encoding="utf-8"?>
<comments xmlns="http://schemas.openxmlformats.org/spreadsheetml/2006/main">
  <authors>
    <author>西宮市役所</author>
  </authors>
  <commentLis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>AP列に保育所の休所日を他の祝日と同じように入力すると、休所日のセル背景がピンクに変化する。その上で、年月部分を入力する。（AQ列は必要に応じて使用する。例：休所理由を入れる）</t>
        </r>
      </text>
    </comment>
    <comment ref="U2" authorId="0" shapeId="0">
      <text>
        <r>
          <rPr>
            <sz val="9"/>
            <color indexed="81"/>
            <rFont val="MS P ゴシック"/>
            <family val="3"/>
            <charset val="128"/>
          </rPr>
          <t>払出金額の1か月合計金額が自動計算される</t>
        </r>
      </text>
    </comment>
    <comment ref="AA2" authorId="0" shapeId="0">
      <text>
        <r>
          <rPr>
            <sz val="9"/>
            <color indexed="81"/>
            <rFont val="MS P ゴシック"/>
            <family val="3"/>
            <charset val="128"/>
          </rPr>
          <t>1ヶ月延べ人数Cを入力すれば1人1日あたり払出金額が自動計算される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「受入」欄には、納入日に、納入伝票にもとづいて数量をキログラム又は単位で入力すること
ただし、食品によっては本・缶・袋等の単位で入力してもよい。
</t>
        </r>
      </text>
    </comment>
    <comment ref="AJ8" authorId="0" shapeId="0">
      <text>
        <r>
          <rPr>
            <sz val="9"/>
            <color indexed="81"/>
            <rFont val="MS P ゴシック"/>
            <family val="3"/>
            <charset val="128"/>
          </rPr>
          <t>「払出合計」欄には、その食品の1ケ月の払出合計が自動計算される</t>
        </r>
      </text>
    </comment>
    <comment ref="AK8" authorId="0" shapeId="0">
      <text>
        <r>
          <rPr>
            <sz val="9"/>
            <color indexed="81"/>
            <rFont val="MS P ゴシック"/>
            <family val="3"/>
            <charset val="128"/>
          </rPr>
          <t>「払出金額」欄には、単位金額A×払出量合計が自動計算される</t>
        </r>
      </text>
    </comment>
    <comment ref="AL8" authorId="0" shapeId="0">
      <text>
        <r>
          <rPr>
            <sz val="9"/>
            <color indexed="81"/>
            <rFont val="MS P ゴシック"/>
            <family val="3"/>
            <charset val="128"/>
          </rPr>
          <t>繰越量が自動計算される。（「前月繰越量」＋「受入」量－「払出」量）</t>
        </r>
      </text>
    </comment>
    <comment ref="E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払出量は、食品庫から厨房に払出し、新しく封を開けた日に、払出した数量を記入する。
</t>
        </r>
      </text>
    </comment>
  </commentList>
</comments>
</file>

<file path=xl/sharedStrings.xml><?xml version="1.0" encoding="utf-8"?>
<sst xmlns="http://schemas.openxmlformats.org/spreadsheetml/2006/main" count="448" uniqueCount="49">
  <si>
    <t>繰越量</t>
    <rPh sb="0" eb="2">
      <t>クリコシ</t>
    </rPh>
    <rPh sb="2" eb="3">
      <t>リョウ</t>
    </rPh>
    <phoneticPr fontId="1"/>
  </si>
  <si>
    <t>前　月</t>
    <rPh sb="0" eb="1">
      <t>マエ</t>
    </rPh>
    <rPh sb="2" eb="3">
      <t>ツキ</t>
    </rPh>
    <phoneticPr fontId="1"/>
  </si>
  <si>
    <t>受入</t>
    <rPh sb="0" eb="2">
      <t>ウケイレ</t>
    </rPh>
    <phoneticPr fontId="1"/>
  </si>
  <si>
    <t>払出</t>
    <rPh sb="0" eb="2">
      <t>ハライダシ</t>
    </rPh>
    <phoneticPr fontId="1"/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</si>
  <si>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</si>
  <si>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</si>
  <si>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</si>
  <si>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</si>
  <si>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</si>
  <si>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</si>
  <si>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</si>
  <si>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</si>
  <si>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</si>
  <si>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</si>
  <si>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</si>
  <si>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</si>
  <si>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</si>
  <si>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</si>
  <si>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天皇誕生日</t>
  </si>
  <si>
    <t>保育所閉所日</t>
    <rPh sb="0" eb="2">
      <t>ホイク</t>
    </rPh>
    <rPh sb="2" eb="3">
      <t>ショ</t>
    </rPh>
    <rPh sb="3" eb="5">
      <t>ヘイショ</t>
    </rPh>
    <rPh sb="5" eb="6">
      <t>ビ</t>
    </rPh>
    <phoneticPr fontId="4"/>
  </si>
  <si>
    <t>休日</t>
  </si>
  <si>
    <t>スポーツの日</t>
  </si>
  <si>
    <t>担当者</t>
    <rPh sb="0" eb="3">
      <t>タントウシャ</t>
    </rPh>
    <phoneticPr fontId="1"/>
  </si>
  <si>
    <t>施設長</t>
    <rPh sb="0" eb="2">
      <t>シセツ</t>
    </rPh>
    <rPh sb="2" eb="3">
      <t>チョウ</t>
    </rPh>
    <phoneticPr fontId="1"/>
  </si>
  <si>
    <t>単位金額</t>
    <rPh sb="0" eb="2">
      <t>タンイ</t>
    </rPh>
    <rPh sb="2" eb="4">
      <t>キンガク</t>
    </rPh>
    <phoneticPr fontId="1"/>
  </si>
  <si>
    <t>A</t>
    <phoneticPr fontId="1"/>
  </si>
  <si>
    <t>食品名</t>
    <rPh sb="0" eb="2">
      <t>ショクヒン</t>
    </rPh>
    <rPh sb="2" eb="3">
      <t>メイ</t>
    </rPh>
    <phoneticPr fontId="1"/>
  </si>
  <si>
    <t>払出合計
②</t>
    <rPh sb="0" eb="2">
      <t>ハライダシ</t>
    </rPh>
    <rPh sb="2" eb="4">
      <t>ゴウケイ</t>
    </rPh>
    <phoneticPr fontId="1"/>
  </si>
  <si>
    <t>払出金額
②×A</t>
    <rPh sb="0" eb="2">
      <t>ハライダシ</t>
    </rPh>
    <rPh sb="2" eb="4">
      <t>キンガク</t>
    </rPh>
    <phoneticPr fontId="1"/>
  </si>
  <si>
    <t>施設名：</t>
    <rPh sb="0" eb="2">
      <t>シセツ</t>
    </rPh>
    <rPh sb="2" eb="3">
      <t>メイ</t>
    </rPh>
    <phoneticPr fontId="1"/>
  </si>
  <si>
    <t>提供のべ人数C</t>
    <rPh sb="0" eb="2">
      <t>テイキョウ</t>
    </rPh>
    <rPh sb="4" eb="6">
      <t>ニンズウ</t>
    </rPh>
    <phoneticPr fontId="1"/>
  </si>
  <si>
    <t>繰越</t>
    <rPh sb="0" eb="1">
      <t>ク</t>
    </rPh>
    <rPh sb="1" eb="2">
      <t>コ</t>
    </rPh>
    <phoneticPr fontId="1"/>
  </si>
  <si>
    <t>払出総合計B</t>
    <rPh sb="0" eb="2">
      <t>ハライダシ</t>
    </rPh>
    <rPh sb="2" eb="3">
      <t>ソウ</t>
    </rPh>
    <rPh sb="3" eb="5">
      <t>ゴウケイ</t>
    </rPh>
    <phoneticPr fontId="1"/>
  </si>
  <si>
    <t>1人1日あたり払出金額(B÷C）</t>
    <rPh sb="1" eb="2">
      <t>ニン</t>
    </rPh>
    <rPh sb="3" eb="4">
      <t>ニチ</t>
    </rPh>
    <rPh sb="7" eb="9">
      <t>ハライダシ</t>
    </rPh>
    <rPh sb="9" eb="11">
      <t>キンガク</t>
    </rPh>
    <phoneticPr fontId="1"/>
  </si>
  <si>
    <t>1か月提供のべ人数C</t>
    <rPh sb="2" eb="3">
      <t>ゲツ</t>
    </rPh>
    <rPh sb="3" eb="5">
      <t>テイキョウ</t>
    </rPh>
    <rPh sb="7" eb="9">
      <t>ニンズウ</t>
    </rPh>
    <phoneticPr fontId="1"/>
  </si>
  <si>
    <t>2022/12/29</t>
  </si>
  <si>
    <t>2022/12/30</t>
  </si>
  <si>
    <t>2022/12/31</t>
  </si>
  <si>
    <t>2023/1/1</t>
  </si>
  <si>
    <t>2023/1/2</t>
  </si>
  <si>
    <t>2023/1/3</t>
  </si>
  <si>
    <t>2023/1/10</t>
  </si>
  <si>
    <t>2023/2/11</t>
  </si>
  <si>
    <t>2023/2/23</t>
  </si>
  <si>
    <t>2023/3/21</t>
  </si>
  <si>
    <t>保育所閉所日</t>
    <rPh sb="0" eb="2">
      <t>ホイク</t>
    </rPh>
    <rPh sb="2" eb="3">
      <t>ショ</t>
    </rPh>
    <rPh sb="3" eb="5">
      <t>ヘイショ</t>
    </rPh>
    <rPh sb="5" eb="6">
      <t>ビ</t>
    </rPh>
    <phoneticPr fontId="2"/>
  </si>
  <si>
    <t>元旦</t>
    <rPh sb="0" eb="2">
      <t>ガンタン</t>
    </rPh>
    <phoneticPr fontId="2"/>
  </si>
  <si>
    <t>建国記念日</t>
    <rPh sb="0" eb="5">
      <t>ケンコクキネンビ</t>
    </rPh>
    <phoneticPr fontId="2"/>
  </si>
  <si>
    <t>在庫食品受払簿</t>
    <rPh sb="0" eb="2">
      <t>ザイコ</t>
    </rPh>
    <rPh sb="2" eb="4">
      <t>ショクヒン</t>
    </rPh>
    <rPh sb="4" eb="6">
      <t>ウケハライ</t>
    </rPh>
    <rPh sb="6" eb="7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</si>
</sst>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月&quot;"/>
    <numFmt numFmtId="177" formatCode="#&quot;日&quot;"/>
    <numFmt numFmtId="178" formatCode="#&quot;年&quot;"/>
    <numFmt numFmtId="179" formatCode="#&quot;円&quot;"/>
    <numFmt numFmtId="180" formatCode="#&quot;人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48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Font="1"/>
    <xf numFmtId="14" fontId="0" fillId="0" borderId="0" xfId="0" applyNumberFormat="1"/>
    <xf numFmtId="177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4" fontId="0" fillId="0" borderId="0" xfId="0" applyNumberFormat="1" applyBorder="1"/>
    <xf numFmtId="0" fontId="0" fillId="0" borderId="0" xfId="0" applyBorder="1" applyAlignment="1"/>
    <xf numFmtId="176" fontId="3" fillId="0" borderId="0" xfId="0" applyNumberFormat="1" applyFont="1" applyAlignment="1">
      <alignment horizontal="right" vertical="center"/>
    </xf>
    <xf numFmtId="0" fontId="0" fillId="0" borderId="23" xfId="0" applyBorder="1"/>
    <xf numFmtId="0" fontId="0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shrinkToFit="1"/>
    </xf>
    <xf numFmtId="0" fontId="7" fillId="0" borderId="16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2" borderId="20" xfId="0" applyFont="1" applyFill="1" applyBorder="1" applyAlignment="1">
      <alignment shrinkToFit="1"/>
    </xf>
    <xf numFmtId="0" fontId="7" fillId="0" borderId="23" xfId="0" applyFont="1" applyFill="1" applyBorder="1" applyAlignment="1">
      <alignment shrinkToFit="1"/>
    </xf>
    <xf numFmtId="0" fontId="7" fillId="2" borderId="24" xfId="0" applyFont="1" applyFill="1" applyBorder="1" applyAlignment="1">
      <alignment shrinkToFit="1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" fillId="0" borderId="23" xfId="0" applyFont="1" applyBorder="1"/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3" xfId="0" applyBorder="1" applyAlignment="1"/>
    <xf numFmtId="0" fontId="0" fillId="0" borderId="32" xfId="0" applyBorder="1" applyAlignment="1"/>
    <xf numFmtId="0" fontId="5" fillId="2" borderId="21" xfId="0" applyFont="1" applyFill="1" applyBorder="1"/>
    <xf numFmtId="0" fontId="5" fillId="2" borderId="22" xfId="0" applyFont="1" applyFill="1" applyBorder="1"/>
    <xf numFmtId="0" fontId="5" fillId="0" borderId="5" xfId="0" applyFont="1" applyFill="1" applyBorder="1"/>
    <xf numFmtId="0" fontId="5" fillId="0" borderId="15" xfId="0" applyFont="1" applyFill="1" applyBorder="1"/>
    <xf numFmtId="0" fontId="5" fillId="2" borderId="6" xfId="0" applyFont="1" applyFill="1" applyBorder="1"/>
    <xf numFmtId="0" fontId="5" fillId="2" borderId="25" xfId="0" applyFont="1" applyFill="1" applyBorder="1"/>
    <xf numFmtId="179" fontId="0" fillId="0" borderId="26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9" fontId="0" fillId="0" borderId="26" xfId="0" applyNumberFormat="1" applyFont="1" applyBorder="1" applyAlignment="1">
      <alignment horizontal="right"/>
    </xf>
    <xf numFmtId="180" fontId="0" fillId="2" borderId="26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</cellXfs>
  <cellStyles count="1">
    <cellStyle name="標準" xfId="0" builtinId="0"/>
  </cellStyles>
  <dxfs count="1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FF7C80"/>
      <color rgb="FFFF9999"/>
      <color rgb="FFFFCC99"/>
      <color rgb="FFFF5050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63893</xdr:colOff>
      <xdr:row>4</xdr:row>
      <xdr:rowOff>37272</xdr:rowOff>
    </xdr:from>
    <xdr:to>
      <xdr:col>17</xdr:col>
      <xdr:colOff>165651</xdr:colOff>
      <xdr:row>4</xdr:row>
      <xdr:rowOff>37272</xdr:rowOff>
    </xdr:to>
    <xdr:cxnSp macro="">
      <xdr:nvCxnSpPr>
        <xdr:cNvPr id="2" name="直線コネクタ 1"/>
        <xdr:cNvCxnSpPr/>
      </xdr:nvCxnSpPr>
      <xdr:spPr>
        <a:xfrm>
          <a:off x="3140468" y="818322"/>
          <a:ext cx="1968658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63893</xdr:colOff>
      <xdr:row>4</xdr:row>
      <xdr:rowOff>37272</xdr:rowOff>
    </xdr:from>
    <xdr:to>
      <xdr:col>17</xdr:col>
      <xdr:colOff>165651</xdr:colOff>
      <xdr:row>4</xdr:row>
      <xdr:rowOff>37272</xdr:rowOff>
    </xdr:to>
    <xdr:cxnSp macro="">
      <xdr:nvCxnSpPr>
        <xdr:cNvPr id="4" name="直線コネクタ 3"/>
        <xdr:cNvCxnSpPr/>
      </xdr:nvCxnSpPr>
      <xdr:spPr>
        <a:xfrm>
          <a:off x="3128458" y="815837"/>
          <a:ext cx="1957063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177"/>
  <sheetViews>
    <sheetView showGridLines="0" view="pageBreakPreview" zoomScale="85" zoomScaleNormal="100" zoomScaleSheetLayoutView="85" workbookViewId="0">
      <pane xSplit="1" ySplit="7" topLeftCell="B8" activePane="bottomRight" state="frozen"/>
      <selection pane="topRight"/>
      <selection pane="bottomLeft"/>
      <selection pane="bottomRight" activeCell="D2" sqref="D2:L3"/>
    </sheetView>
  </sheetViews>
  <sheetFormatPr defaultRowHeight="13.5"/>
  <cols>
    <col min="1" max="1" width="8.375" style="2" customWidth="1"/>
    <col min="2" max="2" width="4.25" customWidth="1"/>
    <col min="3" max="3" width="4.125" customWidth="1"/>
    <col min="4" max="4" width="2.625" style="22" customWidth="1"/>
    <col min="5" max="35" width="3.5" customWidth="1"/>
    <col min="36" max="36" width="3.5" style="4" customWidth="1"/>
    <col min="37" max="38" width="3.5" customWidth="1"/>
    <col min="42" max="42" width="11.625" style="5" bestFit="1" customWidth="1"/>
  </cols>
  <sheetData>
    <row r="1" spans="1:75" ht="18.75" customHeight="1" thickBot="1">
      <c r="U1" s="54" t="s">
        <v>32</v>
      </c>
      <c r="V1" s="54"/>
      <c r="W1" s="54"/>
      <c r="X1" s="54" t="s">
        <v>34</v>
      </c>
      <c r="Y1" s="54"/>
      <c r="Z1" s="54"/>
      <c r="AA1" s="55" t="s">
        <v>33</v>
      </c>
      <c r="AB1" s="55"/>
      <c r="AC1" s="55"/>
      <c r="AF1" s="56" t="s">
        <v>23</v>
      </c>
      <c r="AG1" s="57"/>
      <c r="AH1" s="56" t="s">
        <v>22</v>
      </c>
      <c r="AI1" s="57"/>
    </row>
    <row r="2" spans="1:75" ht="13.5" customHeight="1" thickBot="1">
      <c r="A2" s="58">
        <v>2022</v>
      </c>
      <c r="B2" s="59">
        <v>4</v>
      </c>
      <c r="C2" s="12"/>
      <c r="D2" s="60" t="s">
        <v>48</v>
      </c>
      <c r="E2" s="60"/>
      <c r="F2" s="60"/>
      <c r="G2" s="60"/>
      <c r="H2" s="60"/>
      <c r="I2" s="60"/>
      <c r="J2" s="60"/>
      <c r="K2" s="60"/>
      <c r="L2" s="60"/>
      <c r="N2" s="1"/>
      <c r="O2" s="1"/>
      <c r="P2" s="1"/>
      <c r="Q2" s="1"/>
      <c r="R2" s="1"/>
      <c r="U2" s="61">
        <f>SUM(AK8:AK163)</f>
        <v>0</v>
      </c>
      <c r="V2" s="61"/>
      <c r="W2" s="61"/>
      <c r="X2" s="62"/>
      <c r="Y2" s="62"/>
      <c r="Z2" s="62"/>
      <c r="AA2" s="42" t="e">
        <f>U2/X2</f>
        <v>#DIV/0!</v>
      </c>
      <c r="AB2" s="42"/>
      <c r="AC2" s="42"/>
      <c r="AF2" s="43"/>
      <c r="AG2" s="44"/>
      <c r="AH2" s="43"/>
      <c r="AI2" s="44"/>
    </row>
    <row r="3" spans="1:75" ht="12" customHeight="1" thickBot="1">
      <c r="A3" s="58"/>
      <c r="B3" s="59"/>
      <c r="C3" s="12"/>
      <c r="D3" s="60"/>
      <c r="E3" s="60"/>
      <c r="F3" s="60"/>
      <c r="G3" s="60"/>
      <c r="H3" s="60"/>
      <c r="I3" s="60"/>
      <c r="J3" s="60"/>
      <c r="K3" s="60"/>
      <c r="L3" s="60"/>
      <c r="N3" s="1"/>
      <c r="O3" s="1"/>
      <c r="P3" s="1"/>
      <c r="Q3" s="1"/>
      <c r="R3" s="1"/>
      <c r="U3" s="61"/>
      <c r="V3" s="61"/>
      <c r="W3" s="61"/>
      <c r="X3" s="62"/>
      <c r="Y3" s="62"/>
      <c r="Z3" s="62"/>
      <c r="AA3" s="42"/>
      <c r="AB3" s="42"/>
      <c r="AC3" s="42"/>
      <c r="AD3" s="1"/>
      <c r="AF3" s="45"/>
      <c r="AG3" s="46"/>
      <c r="AH3" s="45"/>
      <c r="AI3" s="46"/>
    </row>
    <row r="4" spans="1:75" ht="17.25" customHeight="1">
      <c r="K4" s="49" t="s">
        <v>29</v>
      </c>
      <c r="L4" s="49"/>
      <c r="M4" s="49"/>
      <c r="N4" s="49"/>
      <c r="O4" s="49"/>
      <c r="P4" s="49"/>
      <c r="Q4" s="49"/>
      <c r="R4" s="1"/>
      <c r="V4" s="32"/>
      <c r="W4" s="32"/>
      <c r="X4" s="32"/>
      <c r="Y4" s="32"/>
      <c r="Z4" s="32"/>
      <c r="AA4" s="32"/>
      <c r="AB4" s="32"/>
      <c r="AC4" s="28"/>
      <c r="AD4" s="1"/>
      <c r="AF4" s="47"/>
      <c r="AG4" s="48"/>
      <c r="AH4" s="47"/>
      <c r="AI4" s="48"/>
      <c r="AJ4" s="29"/>
      <c r="AK4" s="30"/>
      <c r="AL4" s="30"/>
    </row>
    <row r="5" spans="1:75" ht="12" customHeight="1" thickBot="1">
      <c r="P5" s="4"/>
      <c r="V5" s="33"/>
      <c r="W5" s="33"/>
      <c r="X5" s="33"/>
      <c r="Y5" s="33"/>
      <c r="Z5" s="33"/>
      <c r="AA5" s="33"/>
      <c r="AB5" s="33"/>
      <c r="AC5" s="33"/>
      <c r="AD5" s="13"/>
      <c r="AF5" s="34"/>
      <c r="AG5" s="11"/>
      <c r="AH5" s="35"/>
      <c r="AI5" s="11"/>
      <c r="AJ5" s="31"/>
      <c r="AK5" s="30"/>
      <c r="AL5" s="30"/>
    </row>
    <row r="6" spans="1:75" ht="13.5" customHeight="1">
      <c r="A6" s="50" t="s">
        <v>26</v>
      </c>
      <c r="B6" s="20" t="s">
        <v>1</v>
      </c>
      <c r="C6" s="15" t="s">
        <v>24</v>
      </c>
      <c r="D6" s="23"/>
      <c r="E6" s="16">
        <v>1</v>
      </c>
      <c r="F6" s="16">
        <v>2</v>
      </c>
      <c r="G6" s="16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7">
        <v>15</v>
      </c>
      <c r="T6" s="17">
        <v>16</v>
      </c>
      <c r="U6" s="17">
        <v>17</v>
      </c>
      <c r="V6" s="17">
        <v>18</v>
      </c>
      <c r="W6" s="17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7">
        <v>29</v>
      </c>
      <c r="AH6" s="17">
        <v>30</v>
      </c>
      <c r="AI6" s="18">
        <v>31</v>
      </c>
      <c r="AJ6" s="52" t="s">
        <v>27</v>
      </c>
      <c r="AK6" s="52" t="s">
        <v>28</v>
      </c>
      <c r="AL6" s="52" t="s">
        <v>31</v>
      </c>
      <c r="AM6" s="7"/>
      <c r="AN6" s="7"/>
      <c r="AO6" s="7">
        <v>2020</v>
      </c>
      <c r="AP6" s="5">
        <v>44315</v>
      </c>
      <c r="AQ6" t="s">
        <v>8</v>
      </c>
      <c r="AR6" t="str">
        <f t="shared" ref="AR6:AR37" si="0">TEXT(AP6,"yyyy/m/d")</f>
        <v>2021/4/29</v>
      </c>
      <c r="AS6" s="6">
        <v>1</v>
      </c>
      <c r="AT6" s="6">
        <v>2</v>
      </c>
      <c r="AU6" s="6">
        <v>3</v>
      </c>
      <c r="AV6" s="6">
        <v>4</v>
      </c>
      <c r="AW6" s="6">
        <v>5</v>
      </c>
      <c r="AX6" s="6">
        <v>6</v>
      </c>
      <c r="AY6" s="6">
        <v>7</v>
      </c>
      <c r="AZ6" s="6">
        <v>8</v>
      </c>
      <c r="BA6" s="6">
        <v>9</v>
      </c>
      <c r="BB6" s="6">
        <v>10</v>
      </c>
      <c r="BC6" s="6">
        <v>11</v>
      </c>
      <c r="BD6" s="6">
        <v>12</v>
      </c>
      <c r="BE6" s="6">
        <v>13</v>
      </c>
      <c r="BF6" s="6">
        <v>14</v>
      </c>
      <c r="BG6" s="6">
        <v>15</v>
      </c>
      <c r="BH6" s="6">
        <v>16</v>
      </c>
      <c r="BI6" s="6">
        <v>17</v>
      </c>
      <c r="BJ6" s="6">
        <v>18</v>
      </c>
      <c r="BK6" s="6">
        <v>19</v>
      </c>
      <c r="BL6" s="6">
        <v>20</v>
      </c>
      <c r="BM6" s="6">
        <v>21</v>
      </c>
      <c r="BN6" s="6">
        <v>22</v>
      </c>
      <c r="BO6" s="6">
        <v>23</v>
      </c>
      <c r="BP6" s="6">
        <v>24</v>
      </c>
      <c r="BQ6" s="6">
        <v>25</v>
      </c>
      <c r="BR6" s="6">
        <v>26</v>
      </c>
      <c r="BS6" s="6">
        <v>27</v>
      </c>
      <c r="BT6" s="6">
        <v>28</v>
      </c>
      <c r="BU6" s="6">
        <v>29</v>
      </c>
      <c r="BV6" s="6">
        <v>30</v>
      </c>
      <c r="BW6" s="6">
        <v>31</v>
      </c>
    </row>
    <row r="7" spans="1:75" ht="13.5" customHeight="1" thickBot="1">
      <c r="A7" s="51"/>
      <c r="B7" s="21" t="s">
        <v>0</v>
      </c>
      <c r="C7" s="14" t="s">
        <v>25</v>
      </c>
      <c r="D7" s="24"/>
      <c r="E7" s="19" t="str">
        <f>IFERROR(TEXT(($A2&amp;"/"&amp;$B2&amp;"/"&amp;E6)*1,"(aaa)"),"")</f>
        <v>(金)</v>
      </c>
      <c r="F7" s="19" t="str">
        <f t="shared" ref="F7:AI7" si="1">IFERROR(TEXT(($A2&amp;"/"&amp;$B2&amp;"/"&amp;F6)*1,"(aaa)"),"")</f>
        <v>(土)</v>
      </c>
      <c r="G7" s="19" t="str">
        <f t="shared" si="1"/>
        <v>(日)</v>
      </c>
      <c r="H7" s="19" t="str">
        <f t="shared" si="1"/>
        <v>(月)</v>
      </c>
      <c r="I7" s="19" t="str">
        <f t="shared" si="1"/>
        <v>(火)</v>
      </c>
      <c r="J7" s="19" t="str">
        <f t="shared" si="1"/>
        <v>(水)</v>
      </c>
      <c r="K7" s="19" t="str">
        <f t="shared" si="1"/>
        <v>(木)</v>
      </c>
      <c r="L7" s="19" t="str">
        <f t="shared" si="1"/>
        <v>(金)</v>
      </c>
      <c r="M7" s="19" t="str">
        <f t="shared" si="1"/>
        <v>(土)</v>
      </c>
      <c r="N7" s="19" t="str">
        <f t="shared" si="1"/>
        <v>(日)</v>
      </c>
      <c r="O7" s="19" t="str">
        <f t="shared" si="1"/>
        <v>(月)</v>
      </c>
      <c r="P7" s="19" t="str">
        <f t="shared" si="1"/>
        <v>(火)</v>
      </c>
      <c r="Q7" s="19" t="str">
        <f t="shared" si="1"/>
        <v>(水)</v>
      </c>
      <c r="R7" s="19" t="str">
        <f t="shared" si="1"/>
        <v>(木)</v>
      </c>
      <c r="S7" s="19" t="str">
        <f t="shared" si="1"/>
        <v>(金)</v>
      </c>
      <c r="T7" s="19" t="str">
        <f t="shared" si="1"/>
        <v>(土)</v>
      </c>
      <c r="U7" s="19" t="str">
        <f t="shared" si="1"/>
        <v>(日)</v>
      </c>
      <c r="V7" s="19" t="str">
        <f t="shared" si="1"/>
        <v>(月)</v>
      </c>
      <c r="W7" s="19" t="str">
        <f t="shared" si="1"/>
        <v>(火)</v>
      </c>
      <c r="X7" s="19" t="str">
        <f t="shared" si="1"/>
        <v>(水)</v>
      </c>
      <c r="Y7" s="19" t="str">
        <f t="shared" si="1"/>
        <v>(木)</v>
      </c>
      <c r="Z7" s="19" t="str">
        <f t="shared" si="1"/>
        <v>(金)</v>
      </c>
      <c r="AA7" s="19" t="str">
        <f t="shared" si="1"/>
        <v>(土)</v>
      </c>
      <c r="AB7" s="19" t="str">
        <f t="shared" si="1"/>
        <v>(日)</v>
      </c>
      <c r="AC7" s="19" t="str">
        <f t="shared" si="1"/>
        <v>(月)</v>
      </c>
      <c r="AD7" s="19" t="str">
        <f t="shared" si="1"/>
        <v>(火)</v>
      </c>
      <c r="AE7" s="19" t="str">
        <f t="shared" si="1"/>
        <v>(水)</v>
      </c>
      <c r="AF7" s="19" t="str">
        <f t="shared" si="1"/>
        <v>(木)</v>
      </c>
      <c r="AG7" s="19" t="str">
        <f t="shared" si="1"/>
        <v>(金)</v>
      </c>
      <c r="AH7" s="19" t="str">
        <f t="shared" si="1"/>
        <v>(土)</v>
      </c>
      <c r="AI7" s="19" t="str">
        <f t="shared" si="1"/>
        <v/>
      </c>
      <c r="AJ7" s="53"/>
      <c r="AK7" s="53"/>
      <c r="AL7" s="53"/>
      <c r="AN7" s="7"/>
      <c r="AO7" s="7">
        <v>2021</v>
      </c>
      <c r="AP7" s="5">
        <v>44319</v>
      </c>
      <c r="AQ7" t="s">
        <v>9</v>
      </c>
      <c r="AR7" t="str">
        <f t="shared" si="0"/>
        <v>2021/5/3</v>
      </c>
      <c r="AS7">
        <f t="shared" ref="AS7:BW7" si="2">IFERROR(MATCH(TEXT($A2&amp;"/"&amp;$B2&amp;"/"&amp;E6,"yyyy/m/d"),$AR$6:$AR$9952,0),0)</f>
        <v>0</v>
      </c>
      <c r="AT7">
        <f t="shared" si="2"/>
        <v>0</v>
      </c>
      <c r="AU7">
        <f t="shared" si="2"/>
        <v>0</v>
      </c>
      <c r="AV7">
        <f t="shared" si="2"/>
        <v>0</v>
      </c>
      <c r="AW7">
        <f t="shared" si="2"/>
        <v>0</v>
      </c>
      <c r="AX7">
        <f t="shared" si="2"/>
        <v>0</v>
      </c>
      <c r="AY7">
        <f t="shared" si="2"/>
        <v>0</v>
      </c>
      <c r="AZ7">
        <f t="shared" si="2"/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 t="shared" si="2"/>
        <v>0</v>
      </c>
      <c r="BI7">
        <f t="shared" si="2"/>
        <v>0</v>
      </c>
      <c r="BJ7">
        <f t="shared" si="2"/>
        <v>0</v>
      </c>
      <c r="BK7">
        <f t="shared" si="2"/>
        <v>0</v>
      </c>
      <c r="BL7">
        <f t="shared" si="2"/>
        <v>0</v>
      </c>
      <c r="BM7">
        <f t="shared" si="2"/>
        <v>0</v>
      </c>
      <c r="BN7">
        <f t="shared" si="2"/>
        <v>0</v>
      </c>
      <c r="BO7">
        <f t="shared" si="2"/>
        <v>0</v>
      </c>
      <c r="BP7">
        <f t="shared" si="2"/>
        <v>0</v>
      </c>
      <c r="BQ7">
        <f t="shared" si="2"/>
        <v>0</v>
      </c>
      <c r="BR7">
        <f t="shared" si="2"/>
        <v>0</v>
      </c>
      <c r="BS7">
        <f t="shared" si="2"/>
        <v>0</v>
      </c>
      <c r="BT7">
        <f t="shared" si="2"/>
        <v>0</v>
      </c>
      <c r="BU7">
        <f t="shared" si="2"/>
        <v>23</v>
      </c>
      <c r="BV7">
        <f t="shared" si="2"/>
        <v>0</v>
      </c>
      <c r="BW7">
        <f t="shared" si="2"/>
        <v>0</v>
      </c>
    </row>
    <row r="8" spans="1:75" ht="14.1" customHeight="1">
      <c r="A8" s="63"/>
      <c r="B8" s="67"/>
      <c r="C8" s="67"/>
      <c r="D8" s="25" t="s">
        <v>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7"/>
      <c r="AJ8" s="69">
        <f>SUM(E9:AG9)</f>
        <v>0</v>
      </c>
      <c r="AK8" s="69">
        <f>AJ8*C8</f>
        <v>0</v>
      </c>
      <c r="AL8" s="69">
        <f>SUM(C8,E8:AI8)-SUM(E9:AI9)</f>
        <v>0</v>
      </c>
      <c r="AN8" s="7"/>
      <c r="AO8" s="7">
        <v>2022</v>
      </c>
      <c r="AP8" s="5">
        <v>44320</v>
      </c>
      <c r="AQ8" t="s">
        <v>10</v>
      </c>
      <c r="AR8" t="str">
        <f t="shared" si="0"/>
        <v>2021/5/4</v>
      </c>
      <c r="AS8">
        <f t="shared" ref="AS8:BW8" si="3">IF(AS7&lt;&gt;0,IF(OR(E7="(月)",E7="(水)",E7="(金)"),1,0),0)</f>
        <v>0</v>
      </c>
      <c r="AT8">
        <f t="shared" si="3"/>
        <v>0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3"/>
        <v>0</v>
      </c>
      <c r="BB8">
        <f t="shared" si="3"/>
        <v>0</v>
      </c>
      <c r="BC8">
        <f t="shared" si="3"/>
        <v>0</v>
      </c>
      <c r="BD8">
        <f t="shared" si="3"/>
        <v>0</v>
      </c>
      <c r="BE8">
        <f t="shared" si="3"/>
        <v>0</v>
      </c>
      <c r="BF8">
        <f t="shared" si="3"/>
        <v>0</v>
      </c>
      <c r="BG8">
        <f t="shared" si="3"/>
        <v>0</v>
      </c>
      <c r="BH8">
        <f t="shared" si="3"/>
        <v>0</v>
      </c>
      <c r="BI8">
        <f t="shared" si="3"/>
        <v>0</v>
      </c>
      <c r="BJ8">
        <f t="shared" si="3"/>
        <v>0</v>
      </c>
      <c r="BK8">
        <f t="shared" si="3"/>
        <v>0</v>
      </c>
      <c r="BL8">
        <f t="shared" si="3"/>
        <v>0</v>
      </c>
      <c r="BM8">
        <f t="shared" si="3"/>
        <v>0</v>
      </c>
      <c r="BN8">
        <f t="shared" si="3"/>
        <v>0</v>
      </c>
      <c r="BO8">
        <f t="shared" si="3"/>
        <v>0</v>
      </c>
      <c r="BP8">
        <f t="shared" si="3"/>
        <v>0</v>
      </c>
      <c r="BQ8">
        <f t="shared" si="3"/>
        <v>0</v>
      </c>
      <c r="BR8">
        <f t="shared" si="3"/>
        <v>0</v>
      </c>
      <c r="BS8">
        <f t="shared" si="3"/>
        <v>0</v>
      </c>
      <c r="BT8">
        <f t="shared" si="3"/>
        <v>0</v>
      </c>
      <c r="BU8">
        <f t="shared" si="3"/>
        <v>1</v>
      </c>
      <c r="BV8">
        <f t="shared" si="3"/>
        <v>0</v>
      </c>
      <c r="BW8">
        <f t="shared" si="3"/>
        <v>0</v>
      </c>
    </row>
    <row r="9" spans="1:75" ht="14.1" customHeight="1" thickBot="1">
      <c r="A9" s="64"/>
      <c r="B9" s="68"/>
      <c r="C9" s="68"/>
      <c r="D9" s="26" t="s">
        <v>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/>
      <c r="AJ9" s="70"/>
      <c r="AK9" s="70"/>
      <c r="AL9" s="70"/>
      <c r="AN9" s="7"/>
      <c r="AO9" s="7">
        <v>2023</v>
      </c>
      <c r="AP9" s="5">
        <v>44321</v>
      </c>
      <c r="AQ9" t="s">
        <v>11</v>
      </c>
      <c r="AR9" t="str">
        <f t="shared" si="0"/>
        <v>2021/5/5</v>
      </c>
    </row>
    <row r="10" spans="1:75" ht="14.1" customHeight="1">
      <c r="A10" s="63"/>
      <c r="B10" s="65"/>
      <c r="C10" s="67"/>
      <c r="D10" s="25" t="s">
        <v>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69">
        <f t="shared" ref="AJ10" si="4">SUM(E11:AG11)</f>
        <v>0</v>
      </c>
      <c r="AK10" s="69">
        <f t="shared" ref="AK10" si="5">AJ10*C10</f>
        <v>0</v>
      </c>
      <c r="AL10" s="69">
        <f>SUM(C10,E10:AI10)-SUM(E11:AI11)</f>
        <v>0</v>
      </c>
      <c r="AN10" s="7"/>
      <c r="AO10" s="7">
        <v>2024</v>
      </c>
      <c r="AP10" s="5">
        <v>44399</v>
      </c>
      <c r="AQ10" t="s">
        <v>12</v>
      </c>
      <c r="AR10" t="str">
        <f t="shared" si="0"/>
        <v>2021/7/22</v>
      </c>
    </row>
    <row r="11" spans="1:75" ht="14.1" customHeight="1" thickBot="1">
      <c r="A11" s="64"/>
      <c r="B11" s="66"/>
      <c r="C11" s="68"/>
      <c r="D11" s="26" t="s">
        <v>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70"/>
      <c r="AK11" s="70"/>
      <c r="AL11" s="70"/>
      <c r="AN11" s="7"/>
      <c r="AO11" s="7">
        <v>2025</v>
      </c>
      <c r="AP11" s="5">
        <v>44400</v>
      </c>
      <c r="AQ11" t="s">
        <v>21</v>
      </c>
      <c r="AR11" t="str">
        <f t="shared" si="0"/>
        <v>2021/7/23</v>
      </c>
    </row>
    <row r="12" spans="1:75" ht="14.1" customHeight="1">
      <c r="A12" s="63"/>
      <c r="B12" s="65"/>
      <c r="C12" s="67"/>
      <c r="D12" s="25" t="s">
        <v>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7"/>
      <c r="AJ12" s="69">
        <f t="shared" ref="AJ12" si="6">SUM(E13:AG13)</f>
        <v>0</v>
      </c>
      <c r="AK12" s="69">
        <f t="shared" ref="AK12" si="7">AJ12*C12</f>
        <v>0</v>
      </c>
      <c r="AL12" s="69">
        <f t="shared" ref="AL12" si="8">SUM(C12,E12:AI12)-SUM(E13:AI13)</f>
        <v>0</v>
      </c>
      <c r="AN12" s="7"/>
      <c r="AO12" s="7">
        <v>2026</v>
      </c>
      <c r="AP12" s="5">
        <v>44416</v>
      </c>
      <c r="AQ12" t="s">
        <v>13</v>
      </c>
      <c r="AR12" t="str">
        <f t="shared" si="0"/>
        <v>2021/8/8</v>
      </c>
    </row>
    <row r="13" spans="1:75" ht="14.1" customHeight="1" thickBot="1">
      <c r="A13" s="64"/>
      <c r="B13" s="66"/>
      <c r="C13" s="68"/>
      <c r="D13" s="26" t="s">
        <v>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70"/>
      <c r="AK13" s="70"/>
      <c r="AL13" s="70"/>
      <c r="AN13" s="7"/>
      <c r="AO13" s="7">
        <v>2027</v>
      </c>
      <c r="AP13" s="5">
        <v>44417</v>
      </c>
      <c r="AQ13" t="s">
        <v>20</v>
      </c>
      <c r="AR13" t="str">
        <f t="shared" si="0"/>
        <v>2021/8/9</v>
      </c>
    </row>
    <row r="14" spans="1:75" ht="14.1" customHeight="1">
      <c r="A14" s="63"/>
      <c r="B14" s="67"/>
      <c r="C14" s="67"/>
      <c r="D14" s="25" t="s">
        <v>2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  <c r="AJ14" s="69">
        <f t="shared" ref="AJ14" si="9">SUM(E15:AG15)</f>
        <v>0</v>
      </c>
      <c r="AK14" s="69">
        <f t="shared" ref="AK14" si="10">AJ14*C14</f>
        <v>0</v>
      </c>
      <c r="AL14" s="69">
        <f t="shared" ref="AL14" si="11">SUM(C14,E14:AI14)-SUM(E15:AI15)</f>
        <v>0</v>
      </c>
      <c r="AN14" s="7"/>
      <c r="AO14" s="7">
        <v>2028</v>
      </c>
      <c r="AP14" s="5">
        <v>44459</v>
      </c>
      <c r="AQ14" t="s">
        <v>14</v>
      </c>
      <c r="AR14" t="str">
        <f t="shared" si="0"/>
        <v>2021/9/20</v>
      </c>
    </row>
    <row r="15" spans="1:75" ht="14.1" customHeight="1" thickBot="1">
      <c r="A15" s="64"/>
      <c r="B15" s="66"/>
      <c r="C15" s="68"/>
      <c r="D15" s="26" t="s">
        <v>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70"/>
      <c r="AK15" s="70"/>
      <c r="AL15" s="70"/>
      <c r="AN15" s="7"/>
      <c r="AO15" s="7">
        <v>2029</v>
      </c>
      <c r="AP15" s="10">
        <v>44462</v>
      </c>
      <c r="AQ15" t="s">
        <v>15</v>
      </c>
      <c r="AR15" t="str">
        <f t="shared" si="0"/>
        <v>2021/9/23</v>
      </c>
    </row>
    <row r="16" spans="1:75" ht="14.1" customHeight="1">
      <c r="A16" s="63"/>
      <c r="B16" s="67"/>
      <c r="C16" s="67"/>
      <c r="D16" s="25" t="s">
        <v>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69">
        <f t="shared" ref="AJ16" si="12">SUM(E17:AG17)</f>
        <v>0</v>
      </c>
      <c r="AK16" s="69">
        <f t="shared" ref="AK16" si="13">AJ16*C16</f>
        <v>0</v>
      </c>
      <c r="AL16" s="69">
        <f t="shared" ref="AL16" si="14">SUM(C16,E16:AI16)-SUM(E17:AI17)</f>
        <v>0</v>
      </c>
      <c r="AN16" s="7"/>
      <c r="AO16" s="7">
        <v>2030</v>
      </c>
      <c r="AP16" s="5">
        <v>44503</v>
      </c>
      <c r="AQ16" t="s">
        <v>16</v>
      </c>
      <c r="AR16" t="str">
        <f t="shared" si="0"/>
        <v>2021/11/3</v>
      </c>
    </row>
    <row r="17" spans="1:44" ht="14.1" customHeight="1" thickBot="1">
      <c r="A17" s="64"/>
      <c r="B17" s="66"/>
      <c r="C17" s="68"/>
      <c r="D17" s="26" t="s">
        <v>3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9"/>
      <c r="AJ17" s="70"/>
      <c r="AK17" s="70"/>
      <c r="AL17" s="70"/>
      <c r="AN17" s="7"/>
      <c r="AO17" s="7">
        <v>2031</v>
      </c>
      <c r="AP17" s="5">
        <v>44523</v>
      </c>
      <c r="AQ17" t="s">
        <v>17</v>
      </c>
      <c r="AR17" t="str">
        <f t="shared" si="0"/>
        <v>2021/11/23</v>
      </c>
    </row>
    <row r="18" spans="1:44" ht="14.1" customHeight="1">
      <c r="A18" s="63"/>
      <c r="B18" s="67"/>
      <c r="C18" s="67"/>
      <c r="D18" s="25" t="s">
        <v>2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69">
        <f t="shared" ref="AJ18" si="15">SUM(E19:AG19)</f>
        <v>0</v>
      </c>
      <c r="AK18" s="69">
        <f t="shared" ref="AK18" si="16">AJ18*C18</f>
        <v>0</v>
      </c>
      <c r="AL18" s="69">
        <f t="shared" ref="AL18" si="17">SUM(C18,E18:AI18)-SUM(E19:AI19)</f>
        <v>0</v>
      </c>
      <c r="AN18" s="7"/>
      <c r="AO18" s="7">
        <v>2032</v>
      </c>
      <c r="AP18" s="5">
        <v>44559</v>
      </c>
      <c r="AQ18" t="s">
        <v>19</v>
      </c>
      <c r="AR18" t="str">
        <f t="shared" si="0"/>
        <v>2021/12/29</v>
      </c>
    </row>
    <row r="19" spans="1:44" ht="14.1" customHeight="1" thickBot="1">
      <c r="A19" s="64"/>
      <c r="B19" s="66"/>
      <c r="C19" s="68"/>
      <c r="D19" s="26" t="s">
        <v>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9"/>
      <c r="AJ19" s="70"/>
      <c r="AK19" s="70"/>
      <c r="AL19" s="70"/>
      <c r="AN19" s="7"/>
      <c r="AO19" s="7">
        <v>2033</v>
      </c>
      <c r="AP19" s="10">
        <v>44560</v>
      </c>
      <c r="AQ19" t="s">
        <v>19</v>
      </c>
      <c r="AR19" t="str">
        <f t="shared" si="0"/>
        <v>2021/12/30</v>
      </c>
    </row>
    <row r="20" spans="1:44" ht="14.1" customHeight="1">
      <c r="A20" s="63"/>
      <c r="B20" s="67"/>
      <c r="C20" s="67"/>
      <c r="D20" s="25" t="s">
        <v>2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69">
        <f t="shared" ref="AJ20" si="18">SUM(E21:AG21)</f>
        <v>0</v>
      </c>
      <c r="AK20" s="69">
        <f t="shared" ref="AK20" si="19">AJ20*C20</f>
        <v>0</v>
      </c>
      <c r="AL20" s="69">
        <f t="shared" ref="AL20" si="20">SUM(C20,E20:AI20)-SUM(E21:AI21)</f>
        <v>0</v>
      </c>
      <c r="AN20" s="7"/>
      <c r="AO20" s="7">
        <v>2034</v>
      </c>
      <c r="AP20" s="5">
        <v>44561</v>
      </c>
      <c r="AQ20" t="s">
        <v>19</v>
      </c>
      <c r="AR20" t="str">
        <f t="shared" si="0"/>
        <v>2021/12/31</v>
      </c>
    </row>
    <row r="21" spans="1:44" ht="14.1" customHeight="1" thickBot="1">
      <c r="A21" s="64"/>
      <c r="B21" s="66"/>
      <c r="C21" s="68"/>
      <c r="D21" s="26" t="s">
        <v>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70"/>
      <c r="AK21" s="70"/>
      <c r="AL21" s="70"/>
      <c r="AN21" s="7"/>
      <c r="AO21" s="7">
        <v>2035</v>
      </c>
      <c r="AP21" s="5">
        <v>44562</v>
      </c>
      <c r="AQ21" t="s">
        <v>4</v>
      </c>
      <c r="AR21" t="str">
        <f t="shared" si="0"/>
        <v>2022/1/1</v>
      </c>
    </row>
    <row r="22" spans="1:44" ht="14.1" customHeight="1">
      <c r="A22" s="63"/>
      <c r="B22" s="67"/>
      <c r="C22" s="67"/>
      <c r="D22" s="25" t="s">
        <v>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  <c r="AJ22" s="69">
        <f t="shared" ref="AJ22" si="21">SUM(E23:AG23)</f>
        <v>0</v>
      </c>
      <c r="AK22" s="69">
        <f t="shared" ref="AK22" si="22">AJ22*C22</f>
        <v>0</v>
      </c>
      <c r="AL22" s="69">
        <f t="shared" ref="AL22" si="23">SUM(C22,E22:AI22)-SUM(E23:AI23)</f>
        <v>0</v>
      </c>
      <c r="AN22" s="7"/>
      <c r="AO22" s="7">
        <v>2036</v>
      </c>
      <c r="AP22" s="5">
        <v>44563</v>
      </c>
      <c r="AQ22" t="s">
        <v>19</v>
      </c>
      <c r="AR22" t="str">
        <f t="shared" si="0"/>
        <v>2022/1/2</v>
      </c>
    </row>
    <row r="23" spans="1:44" ht="14.1" customHeight="1" thickBot="1">
      <c r="A23" s="64"/>
      <c r="B23" s="66"/>
      <c r="C23" s="68"/>
      <c r="D23" s="26" t="s">
        <v>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9"/>
      <c r="AJ23" s="70"/>
      <c r="AK23" s="70"/>
      <c r="AL23" s="70"/>
      <c r="AN23" s="7"/>
      <c r="AO23" s="7">
        <v>2037</v>
      </c>
      <c r="AP23" s="5">
        <v>44564</v>
      </c>
      <c r="AQ23" t="s">
        <v>19</v>
      </c>
      <c r="AR23" t="str">
        <f t="shared" si="0"/>
        <v>2022/1/3</v>
      </c>
    </row>
    <row r="24" spans="1:44" ht="14.1" customHeight="1">
      <c r="A24" s="63"/>
      <c r="B24" s="67"/>
      <c r="C24" s="67"/>
      <c r="D24" s="25" t="s">
        <v>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J24" s="69">
        <f t="shared" ref="AJ24" si="24">SUM(E25:AG25)</f>
        <v>0</v>
      </c>
      <c r="AK24" s="69">
        <f t="shared" ref="AK24" si="25">AJ24*C24</f>
        <v>0</v>
      </c>
      <c r="AL24" s="69">
        <f t="shared" ref="AL24" si="26">SUM(C24,E24:AI24)-SUM(E25:AI25)</f>
        <v>0</v>
      </c>
      <c r="AN24" s="7"/>
      <c r="AO24" s="7">
        <v>2038</v>
      </c>
      <c r="AP24" s="5">
        <v>44571</v>
      </c>
      <c r="AQ24" t="s">
        <v>5</v>
      </c>
      <c r="AR24" t="str">
        <f t="shared" si="0"/>
        <v>2022/1/10</v>
      </c>
    </row>
    <row r="25" spans="1:44" ht="14.1" customHeight="1" thickBot="1">
      <c r="A25" s="64"/>
      <c r="B25" s="66"/>
      <c r="C25" s="68"/>
      <c r="D25" s="26" t="s">
        <v>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9"/>
      <c r="AJ25" s="70"/>
      <c r="AK25" s="70"/>
      <c r="AL25" s="70"/>
      <c r="AN25" s="7"/>
      <c r="AO25" s="7">
        <v>2039</v>
      </c>
      <c r="AP25" s="5">
        <v>44603</v>
      </c>
      <c r="AQ25" t="s">
        <v>6</v>
      </c>
      <c r="AR25" t="str">
        <f t="shared" si="0"/>
        <v>2022/2/11</v>
      </c>
    </row>
    <row r="26" spans="1:44" ht="14.1" customHeight="1">
      <c r="A26" s="63"/>
      <c r="B26" s="67"/>
      <c r="C26" s="67"/>
      <c r="D26" s="25" t="s">
        <v>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7"/>
      <c r="AJ26" s="69">
        <f t="shared" ref="AJ26" si="27">SUM(E27:AG27)</f>
        <v>0</v>
      </c>
      <c r="AK26" s="69">
        <f t="shared" ref="AK26" si="28">AJ26*C26</f>
        <v>0</v>
      </c>
      <c r="AL26" s="69">
        <f t="shared" ref="AL26" si="29">SUM(C26,E26:AI26)-SUM(E27:AI27)</f>
        <v>0</v>
      </c>
      <c r="AN26" s="7"/>
      <c r="AO26" s="7">
        <v>2040</v>
      </c>
      <c r="AP26" s="5">
        <v>44615</v>
      </c>
      <c r="AQ26" t="s">
        <v>18</v>
      </c>
      <c r="AR26" t="str">
        <f t="shared" si="0"/>
        <v>2022/2/23</v>
      </c>
    </row>
    <row r="27" spans="1:44" ht="14.1" customHeight="1" thickBot="1">
      <c r="A27" s="64"/>
      <c r="B27" s="66"/>
      <c r="C27" s="68"/>
      <c r="D27" s="26" t="s">
        <v>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9"/>
      <c r="AJ27" s="70"/>
      <c r="AK27" s="70"/>
      <c r="AL27" s="70"/>
      <c r="AN27" s="7"/>
      <c r="AO27" s="7">
        <v>2041</v>
      </c>
      <c r="AP27" s="5">
        <v>44641</v>
      </c>
      <c r="AQ27" t="s">
        <v>7</v>
      </c>
      <c r="AR27" t="str">
        <f t="shared" si="0"/>
        <v>2022/3/21</v>
      </c>
    </row>
    <row r="28" spans="1:44" ht="14.1" customHeight="1">
      <c r="A28" s="63"/>
      <c r="B28" s="65"/>
      <c r="C28" s="67"/>
      <c r="D28" s="25" t="s">
        <v>2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7"/>
      <c r="AJ28" s="69">
        <f t="shared" ref="AJ28" si="30">SUM(E29:AG29)</f>
        <v>0</v>
      </c>
      <c r="AK28" s="69">
        <f t="shared" ref="AK28" si="31">AJ28*C28</f>
        <v>0</v>
      </c>
      <c r="AL28" s="69">
        <f>SUM(C28,E28:AI28)-SUM(E29:AI29)</f>
        <v>0</v>
      </c>
      <c r="AN28" s="7"/>
      <c r="AO28" s="7">
        <v>2042</v>
      </c>
      <c r="AP28" s="5">
        <v>44680</v>
      </c>
      <c r="AQ28" t="s">
        <v>8</v>
      </c>
      <c r="AR28" t="str">
        <f t="shared" si="0"/>
        <v>2022/4/29</v>
      </c>
    </row>
    <row r="29" spans="1:44" ht="14.1" customHeight="1" thickBot="1">
      <c r="A29" s="64"/>
      <c r="B29" s="66"/>
      <c r="C29" s="68"/>
      <c r="D29" s="26" t="s">
        <v>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9"/>
      <c r="AJ29" s="70"/>
      <c r="AK29" s="70"/>
      <c r="AL29" s="70"/>
      <c r="AN29" s="7"/>
      <c r="AO29" s="7">
        <v>2043</v>
      </c>
      <c r="AP29" s="5">
        <v>44684</v>
      </c>
      <c r="AQ29" t="s">
        <v>9</v>
      </c>
      <c r="AR29" t="str">
        <f t="shared" si="0"/>
        <v>2022/5/3</v>
      </c>
    </row>
    <row r="30" spans="1:44" ht="14.1" customHeight="1">
      <c r="A30" s="63"/>
      <c r="B30" s="65"/>
      <c r="C30" s="67"/>
      <c r="D30" s="25" t="s">
        <v>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  <c r="AJ30" s="69">
        <f t="shared" ref="AJ30" si="32">SUM(E31:AG31)</f>
        <v>0</v>
      </c>
      <c r="AK30" s="69">
        <f t="shared" ref="AK30" si="33">AJ30*C30</f>
        <v>0</v>
      </c>
      <c r="AL30" s="69">
        <f>SUM(C30,E30:AI30)-SUM(E31:AI31)</f>
        <v>0</v>
      </c>
      <c r="AN30" s="7"/>
      <c r="AO30" s="7">
        <v>2044</v>
      </c>
      <c r="AP30" s="5">
        <v>44685</v>
      </c>
      <c r="AQ30" t="s">
        <v>10</v>
      </c>
      <c r="AR30" t="str">
        <f t="shared" si="0"/>
        <v>2022/5/4</v>
      </c>
    </row>
    <row r="31" spans="1:44" ht="14.1" customHeight="1" thickBot="1">
      <c r="A31" s="64"/>
      <c r="B31" s="66"/>
      <c r="C31" s="68"/>
      <c r="D31" s="26" t="s">
        <v>3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  <c r="AJ31" s="70"/>
      <c r="AK31" s="70"/>
      <c r="AL31" s="70"/>
      <c r="AN31" s="7"/>
      <c r="AO31" s="7">
        <v>2045</v>
      </c>
      <c r="AP31" s="5">
        <v>44686</v>
      </c>
      <c r="AQ31" t="s">
        <v>11</v>
      </c>
      <c r="AR31" t="str">
        <f t="shared" si="0"/>
        <v>2022/5/5</v>
      </c>
    </row>
    <row r="32" spans="1:44" ht="14.1" customHeight="1">
      <c r="A32" s="63"/>
      <c r="B32" s="67"/>
      <c r="C32" s="67"/>
      <c r="D32" s="25" t="s">
        <v>2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69">
        <f t="shared" ref="AJ32" si="34">SUM(E33:AG33)</f>
        <v>0</v>
      </c>
      <c r="AK32" s="69">
        <f t="shared" ref="AK32" si="35">AJ32*C32</f>
        <v>0</v>
      </c>
      <c r="AL32" s="69">
        <f>SUM(C32,E32:AI32)-SUM(E33:AI33)</f>
        <v>0</v>
      </c>
      <c r="AN32" s="7"/>
      <c r="AO32" s="7">
        <v>2046</v>
      </c>
      <c r="AP32" s="5">
        <v>44760</v>
      </c>
      <c r="AQ32" t="s">
        <v>12</v>
      </c>
      <c r="AR32" t="str">
        <f t="shared" si="0"/>
        <v>2022/7/18</v>
      </c>
    </row>
    <row r="33" spans="1:44" ht="14.1" customHeight="1" thickBot="1">
      <c r="A33" s="64"/>
      <c r="B33" s="66"/>
      <c r="C33" s="68"/>
      <c r="D33" s="26" t="s">
        <v>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AJ33" s="70"/>
      <c r="AK33" s="70"/>
      <c r="AL33" s="70"/>
      <c r="AN33" s="7"/>
      <c r="AO33" s="7">
        <v>2047</v>
      </c>
      <c r="AP33" s="5">
        <v>44784</v>
      </c>
      <c r="AQ33" t="s">
        <v>13</v>
      </c>
      <c r="AR33" t="str">
        <f t="shared" si="0"/>
        <v>2022/8/11</v>
      </c>
    </row>
    <row r="34" spans="1:44" ht="14.1" customHeight="1">
      <c r="A34" s="63"/>
      <c r="B34" s="65"/>
      <c r="C34" s="67"/>
      <c r="D34" s="25" t="s">
        <v>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69">
        <f t="shared" ref="AJ34" si="36">SUM(E35:AG35)</f>
        <v>0</v>
      </c>
      <c r="AK34" s="69">
        <f t="shared" ref="AK34" si="37">AJ34*C34</f>
        <v>0</v>
      </c>
      <c r="AL34" s="69">
        <f>SUM(C34,E34:AI34)-SUM(E35:AI35)</f>
        <v>0</v>
      </c>
      <c r="AN34" s="7"/>
      <c r="AO34" s="7">
        <v>2048</v>
      </c>
      <c r="AP34" s="5">
        <v>44823</v>
      </c>
      <c r="AQ34" t="s">
        <v>14</v>
      </c>
      <c r="AR34" t="str">
        <f t="shared" si="0"/>
        <v>2022/9/19</v>
      </c>
    </row>
    <row r="35" spans="1:44" ht="14.1" customHeight="1" thickBot="1">
      <c r="A35" s="64"/>
      <c r="B35" s="66"/>
      <c r="C35" s="68"/>
      <c r="D35" s="26" t="s">
        <v>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9"/>
      <c r="AJ35" s="70"/>
      <c r="AK35" s="70"/>
      <c r="AL35" s="70"/>
      <c r="AN35" s="7"/>
      <c r="AO35" s="7">
        <v>2049</v>
      </c>
      <c r="AP35" s="5">
        <v>44827</v>
      </c>
      <c r="AQ35" t="s">
        <v>15</v>
      </c>
      <c r="AR35" t="str">
        <f t="shared" si="0"/>
        <v>2022/9/23</v>
      </c>
    </row>
    <row r="36" spans="1:44" ht="14.1" customHeight="1">
      <c r="A36" s="63"/>
      <c r="B36" s="65"/>
      <c r="C36" s="67"/>
      <c r="D36" s="25" t="s">
        <v>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  <c r="AJ36" s="69">
        <f t="shared" ref="AJ36" si="38">SUM(E37:AG37)</f>
        <v>0</v>
      </c>
      <c r="AK36" s="69">
        <f t="shared" ref="AK36" si="39">AJ36*C36</f>
        <v>0</v>
      </c>
      <c r="AL36" s="69">
        <f>SUM(C36,E36:AI36)-SUM(E37:AI37)</f>
        <v>0</v>
      </c>
      <c r="AN36" s="7"/>
      <c r="AO36" s="7">
        <v>2050</v>
      </c>
      <c r="AP36" s="5">
        <v>44844</v>
      </c>
      <c r="AQ36" t="s">
        <v>21</v>
      </c>
      <c r="AR36" t="str">
        <f t="shared" si="0"/>
        <v>2022/10/10</v>
      </c>
    </row>
    <row r="37" spans="1:44" ht="14.1" customHeight="1" thickBot="1">
      <c r="A37" s="64"/>
      <c r="B37" s="66"/>
      <c r="C37" s="68"/>
      <c r="D37" s="26" t="s">
        <v>3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J37" s="70"/>
      <c r="AK37" s="70"/>
      <c r="AL37" s="70"/>
      <c r="AN37" s="7"/>
      <c r="AO37" s="7">
        <v>2051</v>
      </c>
      <c r="AP37" s="5">
        <v>44868</v>
      </c>
      <c r="AQ37" t="s">
        <v>16</v>
      </c>
      <c r="AR37" t="str">
        <f t="shared" si="0"/>
        <v>2022/11/3</v>
      </c>
    </row>
    <row r="38" spans="1:44" ht="14.1" customHeight="1">
      <c r="A38" s="63"/>
      <c r="B38" s="65"/>
      <c r="C38" s="67"/>
      <c r="D38" s="25" t="s">
        <v>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  <c r="AJ38" s="69">
        <f t="shared" ref="AJ38" si="40">SUM(E39:AG39)</f>
        <v>0</v>
      </c>
      <c r="AK38" s="69">
        <f t="shared" ref="AK38" si="41">AJ38*C38</f>
        <v>0</v>
      </c>
      <c r="AL38" s="69">
        <f>SUM(C38,E38:AI38)-SUM(E39:AI39)</f>
        <v>0</v>
      </c>
      <c r="AN38" s="7"/>
      <c r="AO38" s="7">
        <v>2052</v>
      </c>
      <c r="AP38" s="5">
        <v>44888</v>
      </c>
      <c r="AQ38" t="s">
        <v>17</v>
      </c>
      <c r="AR38" t="str">
        <f t="shared" ref="AR38:AR69" si="42">TEXT(AP38,"yyyy/m/d")</f>
        <v>2022/11/23</v>
      </c>
    </row>
    <row r="39" spans="1:44" ht="14.1" customHeight="1" thickBot="1">
      <c r="A39" s="64"/>
      <c r="B39" s="66"/>
      <c r="C39" s="68"/>
      <c r="D39" s="26" t="s">
        <v>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9"/>
      <c r="AJ39" s="70"/>
      <c r="AK39" s="70"/>
      <c r="AL39" s="70"/>
      <c r="AN39" s="7"/>
      <c r="AO39" s="7">
        <v>2053</v>
      </c>
      <c r="AP39" s="5" t="s">
        <v>35</v>
      </c>
      <c r="AQ39" t="s">
        <v>45</v>
      </c>
      <c r="AR39" t="str">
        <f t="shared" si="42"/>
        <v>2022/12/29</v>
      </c>
    </row>
    <row r="40" spans="1:44" ht="14.1" customHeight="1">
      <c r="A40" s="63"/>
      <c r="B40" s="65"/>
      <c r="C40" s="67"/>
      <c r="D40" s="25" t="s">
        <v>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7"/>
      <c r="AJ40" s="69">
        <f t="shared" ref="AJ40" si="43">SUM(E41:AG41)</f>
        <v>0</v>
      </c>
      <c r="AK40" s="69">
        <f t="shared" ref="AK40" si="44">AJ40*C40</f>
        <v>0</v>
      </c>
      <c r="AL40" s="69">
        <f t="shared" ref="AL40" si="45">SUM(C40,E40:AI40)-SUM(E41:AI41)</f>
        <v>0</v>
      </c>
      <c r="AN40" s="7"/>
      <c r="AO40" s="7">
        <v>2054</v>
      </c>
      <c r="AP40" s="5" t="s">
        <v>36</v>
      </c>
      <c r="AQ40" t="s">
        <v>45</v>
      </c>
      <c r="AR40" t="str">
        <f t="shared" si="42"/>
        <v>2022/12/30</v>
      </c>
    </row>
    <row r="41" spans="1:44" ht="14.1" customHeight="1" thickBot="1">
      <c r="A41" s="64"/>
      <c r="B41" s="66"/>
      <c r="C41" s="68"/>
      <c r="D41" s="26" t="s">
        <v>3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9"/>
      <c r="AJ41" s="70"/>
      <c r="AK41" s="70"/>
      <c r="AL41" s="70"/>
      <c r="AN41" s="7"/>
      <c r="AO41" s="7">
        <v>2055</v>
      </c>
      <c r="AP41" s="5" t="s">
        <v>37</v>
      </c>
      <c r="AQ41" t="s">
        <v>45</v>
      </c>
      <c r="AR41" t="str">
        <f t="shared" si="42"/>
        <v>2022/12/31</v>
      </c>
    </row>
    <row r="42" spans="1:44" ht="14.1" customHeight="1">
      <c r="A42" s="63"/>
      <c r="B42" s="65"/>
      <c r="C42" s="67"/>
      <c r="D42" s="25" t="s">
        <v>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  <c r="AJ42" s="69">
        <f t="shared" ref="AJ42" si="46">SUM(E43:AG43)</f>
        <v>0</v>
      </c>
      <c r="AK42" s="69">
        <f t="shared" ref="AK42" si="47">AJ42*C42</f>
        <v>0</v>
      </c>
      <c r="AL42" s="69">
        <f>SUM(C42,E42:AI42)-SUM(E43:AI43)</f>
        <v>0</v>
      </c>
      <c r="AN42" s="7"/>
      <c r="AO42" s="7">
        <v>2056</v>
      </c>
      <c r="AP42" s="5" t="s">
        <v>38</v>
      </c>
      <c r="AQ42" t="s">
        <v>46</v>
      </c>
      <c r="AR42" t="str">
        <f t="shared" si="42"/>
        <v>2023/1/1</v>
      </c>
    </row>
    <row r="43" spans="1:44" ht="14.1" customHeight="1" thickBot="1">
      <c r="A43" s="64"/>
      <c r="B43" s="66"/>
      <c r="C43" s="68"/>
      <c r="D43" s="26" t="s">
        <v>3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9"/>
      <c r="AJ43" s="70"/>
      <c r="AK43" s="70"/>
      <c r="AL43" s="70"/>
      <c r="AN43" s="7"/>
      <c r="AO43" s="7">
        <v>2057</v>
      </c>
      <c r="AP43" s="5" t="s">
        <v>39</v>
      </c>
      <c r="AQ43" t="s">
        <v>45</v>
      </c>
      <c r="AR43" t="str">
        <f t="shared" si="42"/>
        <v>2023/1/2</v>
      </c>
    </row>
    <row r="44" spans="1:44" ht="14.1" customHeight="1">
      <c r="A44" s="63"/>
      <c r="B44" s="65"/>
      <c r="C44" s="67"/>
      <c r="D44" s="25" t="s">
        <v>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7"/>
      <c r="AJ44" s="69">
        <f t="shared" ref="AJ44" si="48">SUM(E45:AG45)</f>
        <v>0</v>
      </c>
      <c r="AK44" s="69">
        <f t="shared" ref="AK44" si="49">AJ44*C44</f>
        <v>0</v>
      </c>
      <c r="AL44" s="69">
        <f t="shared" ref="AL44" si="50">SUM(C44,E44:AI44)-SUM(E45:AI45)</f>
        <v>0</v>
      </c>
      <c r="AN44" s="7"/>
      <c r="AO44" s="7">
        <v>2058</v>
      </c>
      <c r="AP44" s="5" t="s">
        <v>40</v>
      </c>
      <c r="AQ44" t="s">
        <v>45</v>
      </c>
      <c r="AR44" t="str">
        <f t="shared" si="42"/>
        <v>2023/1/3</v>
      </c>
    </row>
    <row r="45" spans="1:44" ht="14.1" customHeight="1" thickBot="1">
      <c r="A45" s="64"/>
      <c r="B45" s="66"/>
      <c r="C45" s="68"/>
      <c r="D45" s="26" t="s">
        <v>3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9"/>
      <c r="AJ45" s="70"/>
      <c r="AK45" s="70"/>
      <c r="AL45" s="70"/>
      <c r="AN45" s="7"/>
      <c r="AO45" s="7">
        <v>2059</v>
      </c>
      <c r="AP45" s="5" t="s">
        <v>41</v>
      </c>
      <c r="AQ45" t="s">
        <v>5</v>
      </c>
      <c r="AR45" t="str">
        <f t="shared" si="42"/>
        <v>2023/1/10</v>
      </c>
    </row>
    <row r="46" spans="1:44" ht="14.1" customHeight="1">
      <c r="A46" s="63"/>
      <c r="B46" s="65"/>
      <c r="C46" s="67"/>
      <c r="D46" s="25" t="s">
        <v>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  <c r="AJ46" s="69">
        <f t="shared" ref="AJ46" si="51">SUM(E47:AG47)</f>
        <v>0</v>
      </c>
      <c r="AK46" s="69">
        <f t="shared" ref="AK46" si="52">AJ46*C46</f>
        <v>0</v>
      </c>
      <c r="AL46" s="69">
        <f t="shared" ref="AL46" si="53">SUM(C46,E46:AI46)-SUM(E47:AI47)</f>
        <v>0</v>
      </c>
      <c r="AN46" s="7"/>
      <c r="AO46" s="7">
        <v>2060</v>
      </c>
      <c r="AP46" s="5" t="s">
        <v>42</v>
      </c>
      <c r="AQ46" t="s">
        <v>47</v>
      </c>
      <c r="AR46" t="str">
        <f t="shared" si="42"/>
        <v>2023/2/11</v>
      </c>
    </row>
    <row r="47" spans="1:44" ht="14.1" customHeight="1" thickBot="1">
      <c r="A47" s="64"/>
      <c r="B47" s="66"/>
      <c r="C47" s="68"/>
      <c r="D47" s="26" t="s">
        <v>3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9"/>
      <c r="AJ47" s="70"/>
      <c r="AK47" s="70"/>
      <c r="AL47" s="70"/>
      <c r="AN47" s="7"/>
      <c r="AO47" s="7">
        <v>2061</v>
      </c>
      <c r="AP47" s="5" t="s">
        <v>43</v>
      </c>
      <c r="AQ47" t="s">
        <v>18</v>
      </c>
      <c r="AR47" t="str">
        <f t="shared" si="42"/>
        <v>2023/2/23</v>
      </c>
    </row>
    <row r="48" spans="1:44" ht="14.1" customHeight="1">
      <c r="A48" s="63"/>
      <c r="B48" s="65"/>
      <c r="C48" s="67"/>
      <c r="D48" s="25" t="s">
        <v>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  <c r="AJ48" s="69">
        <f t="shared" ref="AJ48" si="54">SUM(E49:AG49)</f>
        <v>0</v>
      </c>
      <c r="AK48" s="69">
        <f t="shared" ref="AK48" si="55">AJ48*C48</f>
        <v>0</v>
      </c>
      <c r="AL48" s="69">
        <f t="shared" ref="AL48" si="56">SUM(C48,E48:AI48)-SUM(E49:AI49)</f>
        <v>0</v>
      </c>
      <c r="AN48" s="7"/>
      <c r="AO48" s="7">
        <v>2062</v>
      </c>
      <c r="AP48" s="5" t="s">
        <v>44</v>
      </c>
      <c r="AQ48" t="s">
        <v>7</v>
      </c>
      <c r="AR48" t="str">
        <f t="shared" si="42"/>
        <v>2023/3/21</v>
      </c>
    </row>
    <row r="49" spans="1:44" ht="14.1" customHeight="1" thickBot="1">
      <c r="A49" s="64"/>
      <c r="B49" s="66"/>
      <c r="C49" s="68"/>
      <c r="D49" s="26" t="s">
        <v>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9"/>
      <c r="AJ49" s="70"/>
      <c r="AK49" s="70"/>
      <c r="AL49" s="70"/>
      <c r="AN49" s="7"/>
      <c r="AO49" s="7">
        <v>2063</v>
      </c>
      <c r="AR49" t="str">
        <f t="shared" si="42"/>
        <v>1900/1/0</v>
      </c>
    </row>
    <row r="50" spans="1:44" ht="14.1" customHeight="1">
      <c r="A50" s="63"/>
      <c r="B50" s="65"/>
      <c r="C50" s="67"/>
      <c r="D50" s="25" t="s">
        <v>2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7"/>
      <c r="AJ50" s="69">
        <f t="shared" ref="AJ50" si="57">SUM(E51:AG51)</f>
        <v>0</v>
      </c>
      <c r="AK50" s="69">
        <f t="shared" ref="AK50" si="58">AJ50*C50</f>
        <v>0</v>
      </c>
      <c r="AL50" s="69">
        <f t="shared" ref="AL50" si="59">SUM(C50,E50:AI50)-SUM(E51:AI51)</f>
        <v>0</v>
      </c>
      <c r="AN50" s="7"/>
      <c r="AO50" s="7">
        <v>2064</v>
      </c>
      <c r="AR50" t="str">
        <f t="shared" si="42"/>
        <v>1900/1/0</v>
      </c>
    </row>
    <row r="51" spans="1:44" ht="14.1" customHeight="1" thickBot="1">
      <c r="A51" s="64"/>
      <c r="B51" s="66"/>
      <c r="C51" s="68"/>
      <c r="D51" s="26" t="s">
        <v>3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9"/>
      <c r="AJ51" s="70"/>
      <c r="AK51" s="70"/>
      <c r="AL51" s="70"/>
      <c r="AN51" s="7"/>
      <c r="AO51" s="7">
        <v>2065</v>
      </c>
      <c r="AR51" t="str">
        <f t="shared" si="42"/>
        <v>1900/1/0</v>
      </c>
    </row>
    <row r="52" spans="1:44" ht="14.1" customHeight="1">
      <c r="A52" s="63"/>
      <c r="B52" s="65"/>
      <c r="C52" s="67"/>
      <c r="D52" s="25" t="s">
        <v>2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7"/>
      <c r="AJ52" s="69">
        <f t="shared" ref="AJ52" si="60">SUM(E53:AG53)</f>
        <v>0</v>
      </c>
      <c r="AK52" s="69">
        <f t="shared" ref="AK52" si="61">AJ52*C52</f>
        <v>0</v>
      </c>
      <c r="AL52" s="69">
        <f>SUM(C52,E52:AI52)-SUM(E53:AI53)</f>
        <v>0</v>
      </c>
      <c r="AN52" s="7"/>
      <c r="AO52" s="7">
        <v>2066</v>
      </c>
      <c r="AR52" t="str">
        <f t="shared" si="42"/>
        <v>1900/1/0</v>
      </c>
    </row>
    <row r="53" spans="1:44" ht="14.1" customHeight="1" thickBot="1">
      <c r="A53" s="64"/>
      <c r="B53" s="66"/>
      <c r="C53" s="68"/>
      <c r="D53" s="26" t="s">
        <v>3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9"/>
      <c r="AJ53" s="70"/>
      <c r="AK53" s="70"/>
      <c r="AL53" s="70"/>
      <c r="AN53" s="7"/>
      <c r="AO53" s="7">
        <v>2067</v>
      </c>
      <c r="AR53" t="str">
        <f t="shared" si="42"/>
        <v>1900/1/0</v>
      </c>
    </row>
    <row r="54" spans="1:44" ht="14.1" customHeight="1">
      <c r="A54" s="63"/>
      <c r="B54" s="65"/>
      <c r="C54" s="67"/>
      <c r="D54" s="25" t="s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7"/>
      <c r="AJ54" s="69">
        <f t="shared" ref="AJ54" si="62">SUM(E55:AG55)</f>
        <v>0</v>
      </c>
      <c r="AK54" s="69">
        <f t="shared" ref="AK54" si="63">AJ54*C54</f>
        <v>0</v>
      </c>
      <c r="AL54" s="69">
        <f>SUM(C54,E54:AI54)-SUM(E55:AI55)</f>
        <v>0</v>
      </c>
      <c r="AN54" s="7"/>
      <c r="AO54" s="7">
        <v>2068</v>
      </c>
      <c r="AR54" t="str">
        <f t="shared" si="42"/>
        <v>1900/1/0</v>
      </c>
    </row>
    <row r="55" spans="1:44" ht="14.1" customHeight="1" thickBot="1">
      <c r="A55" s="64"/>
      <c r="B55" s="66"/>
      <c r="C55" s="68"/>
      <c r="D55" s="26" t="s">
        <v>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9"/>
      <c r="AJ55" s="70"/>
      <c r="AK55" s="70"/>
      <c r="AL55" s="70"/>
      <c r="AN55" s="7"/>
      <c r="AO55" s="7">
        <v>2069</v>
      </c>
      <c r="AR55" t="str">
        <f t="shared" si="42"/>
        <v>1900/1/0</v>
      </c>
    </row>
    <row r="56" spans="1:44" ht="14.1" customHeight="1">
      <c r="A56" s="63"/>
      <c r="B56" s="65"/>
      <c r="C56" s="67"/>
      <c r="D56" s="25" t="s">
        <v>2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7"/>
      <c r="AJ56" s="69">
        <f t="shared" ref="AJ56" si="64">SUM(E57:AG57)</f>
        <v>0</v>
      </c>
      <c r="AK56" s="69">
        <f t="shared" ref="AK56" si="65">AJ56*C56</f>
        <v>0</v>
      </c>
      <c r="AL56" s="69">
        <f t="shared" ref="AL56" si="66">SUM(C56,E56:AI56)-SUM(E57:AI57)</f>
        <v>0</v>
      </c>
      <c r="AN56" s="7"/>
      <c r="AO56" s="7">
        <v>2070</v>
      </c>
      <c r="AR56" t="str">
        <f t="shared" si="42"/>
        <v>1900/1/0</v>
      </c>
    </row>
    <row r="57" spans="1:44" ht="14.1" customHeight="1" thickBot="1">
      <c r="A57" s="64"/>
      <c r="B57" s="66"/>
      <c r="C57" s="68"/>
      <c r="D57" s="26" t="s">
        <v>3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9"/>
      <c r="AJ57" s="70"/>
      <c r="AK57" s="70"/>
      <c r="AL57" s="70"/>
      <c r="AN57" s="7"/>
      <c r="AO57" s="7">
        <v>2071</v>
      </c>
      <c r="AR57" t="str">
        <f t="shared" si="42"/>
        <v>1900/1/0</v>
      </c>
    </row>
    <row r="58" spans="1:44" ht="14.1" customHeight="1">
      <c r="A58" s="63"/>
      <c r="B58" s="65"/>
      <c r="C58" s="67"/>
      <c r="D58" s="25" t="s">
        <v>2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7"/>
      <c r="AJ58" s="69">
        <f t="shared" ref="AJ58" si="67">SUM(E59:AG59)</f>
        <v>0</v>
      </c>
      <c r="AK58" s="69">
        <f t="shared" ref="AK58" si="68">AJ58*C58</f>
        <v>0</v>
      </c>
      <c r="AL58" s="69">
        <f t="shared" ref="AL58" si="69">SUM(C58,E58:AI58)-SUM(E59:AI59)</f>
        <v>0</v>
      </c>
      <c r="AN58" s="7"/>
      <c r="AO58" s="7">
        <v>2072</v>
      </c>
      <c r="AR58" t="str">
        <f t="shared" si="42"/>
        <v>1900/1/0</v>
      </c>
    </row>
    <row r="59" spans="1:44" ht="14.1" customHeight="1" thickBot="1">
      <c r="A59" s="64"/>
      <c r="B59" s="66"/>
      <c r="C59" s="68"/>
      <c r="D59" s="26" t="s">
        <v>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9"/>
      <c r="AJ59" s="70"/>
      <c r="AK59" s="70"/>
      <c r="AL59" s="70"/>
      <c r="AN59" s="7"/>
      <c r="AO59" s="7">
        <v>2073</v>
      </c>
      <c r="AR59" t="str">
        <f t="shared" si="42"/>
        <v>1900/1/0</v>
      </c>
    </row>
    <row r="60" spans="1:44" ht="14.1" customHeight="1">
      <c r="A60" s="63"/>
      <c r="B60" s="65"/>
      <c r="C60" s="67"/>
      <c r="D60" s="25" t="s">
        <v>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7"/>
      <c r="AJ60" s="69">
        <f t="shared" ref="AJ60" si="70">SUM(E61:AG61)</f>
        <v>0</v>
      </c>
      <c r="AK60" s="69">
        <f t="shared" ref="AK60" si="71">AJ60*C60</f>
        <v>0</v>
      </c>
      <c r="AL60" s="69">
        <f t="shared" ref="AL60" si="72">SUM(C60,E60:AI60)-SUM(E61:AI61)</f>
        <v>0</v>
      </c>
      <c r="AN60" s="7"/>
      <c r="AO60" s="7">
        <v>2074</v>
      </c>
      <c r="AR60" t="str">
        <f t="shared" si="42"/>
        <v>1900/1/0</v>
      </c>
    </row>
    <row r="61" spans="1:44" ht="14.1" customHeight="1" thickBot="1">
      <c r="A61" s="64"/>
      <c r="B61" s="66"/>
      <c r="C61" s="68"/>
      <c r="D61" s="26" t="s">
        <v>3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9"/>
      <c r="AJ61" s="70"/>
      <c r="AK61" s="70"/>
      <c r="AL61" s="70"/>
      <c r="AN61" s="7"/>
      <c r="AO61" s="7">
        <v>2075</v>
      </c>
      <c r="AR61" t="str">
        <f t="shared" si="42"/>
        <v>1900/1/0</v>
      </c>
    </row>
    <row r="62" spans="1:44" ht="14.1" customHeight="1">
      <c r="A62" s="63"/>
      <c r="B62" s="65"/>
      <c r="C62" s="67"/>
      <c r="D62" s="25" t="s">
        <v>2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7"/>
      <c r="AJ62" s="69">
        <f t="shared" ref="AJ62" si="73">SUM(E63:AG63)</f>
        <v>0</v>
      </c>
      <c r="AK62" s="69">
        <f t="shared" ref="AK62" si="74">AJ62*C62</f>
        <v>0</v>
      </c>
      <c r="AL62" s="69">
        <f t="shared" ref="AL62" si="75">SUM(C62,E62:AI62)-SUM(E63:AI63)</f>
        <v>0</v>
      </c>
      <c r="AN62" s="7"/>
      <c r="AO62" s="7">
        <v>2076</v>
      </c>
      <c r="AR62" t="str">
        <f t="shared" si="42"/>
        <v>1900/1/0</v>
      </c>
    </row>
    <row r="63" spans="1:44" ht="14.1" customHeight="1" thickBot="1">
      <c r="A63" s="64"/>
      <c r="B63" s="66"/>
      <c r="C63" s="68"/>
      <c r="D63" s="26" t="s">
        <v>3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9"/>
      <c r="AJ63" s="70"/>
      <c r="AK63" s="70"/>
      <c r="AL63" s="70"/>
      <c r="AN63" s="7"/>
      <c r="AO63" s="7">
        <v>2077</v>
      </c>
      <c r="AR63" t="str">
        <f t="shared" si="42"/>
        <v>1900/1/0</v>
      </c>
    </row>
    <row r="64" spans="1:44" ht="14.1" customHeight="1">
      <c r="A64" s="63"/>
      <c r="B64" s="65"/>
      <c r="C64" s="67"/>
      <c r="D64" s="25" t="s">
        <v>2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7"/>
      <c r="AJ64" s="69">
        <f t="shared" ref="AJ64" si="76">SUM(E65:AG65)</f>
        <v>0</v>
      </c>
      <c r="AK64" s="69">
        <f t="shared" ref="AK64" si="77">AJ64*C64</f>
        <v>0</v>
      </c>
      <c r="AL64" s="69">
        <f t="shared" ref="AL64" si="78">SUM(C64,E64:AI64)-SUM(E65:AI65)</f>
        <v>0</v>
      </c>
      <c r="AN64" s="7"/>
      <c r="AO64" s="7">
        <v>2078</v>
      </c>
      <c r="AR64" t="str">
        <f t="shared" si="42"/>
        <v>1900/1/0</v>
      </c>
    </row>
    <row r="65" spans="1:44" ht="14.1" customHeight="1" thickBot="1">
      <c r="A65" s="64"/>
      <c r="B65" s="66"/>
      <c r="C65" s="68"/>
      <c r="D65" s="26" t="s">
        <v>3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9"/>
      <c r="AJ65" s="70"/>
      <c r="AK65" s="70"/>
      <c r="AL65" s="70"/>
      <c r="AN65" s="7"/>
      <c r="AO65" s="7">
        <v>2079</v>
      </c>
      <c r="AR65" t="str">
        <f t="shared" si="42"/>
        <v>1900/1/0</v>
      </c>
    </row>
    <row r="66" spans="1:44" ht="14.1" customHeight="1">
      <c r="A66" s="63"/>
      <c r="B66" s="65"/>
      <c r="C66" s="67"/>
      <c r="D66" s="25" t="s">
        <v>2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7"/>
      <c r="AJ66" s="69">
        <f t="shared" ref="AJ66" si="79">SUM(E67:AG67)</f>
        <v>0</v>
      </c>
      <c r="AK66" s="69">
        <f t="shared" ref="AK66" si="80">AJ66*C66</f>
        <v>0</v>
      </c>
      <c r="AL66" s="69">
        <f t="shared" ref="AL66" si="81">SUM(C66,E66:AI66)-SUM(E67:AI67)</f>
        <v>0</v>
      </c>
      <c r="AN66" s="7"/>
      <c r="AO66" s="7">
        <v>2080</v>
      </c>
      <c r="AR66" t="str">
        <f t="shared" si="42"/>
        <v>1900/1/0</v>
      </c>
    </row>
    <row r="67" spans="1:44" ht="14.1" customHeight="1" thickBot="1">
      <c r="A67" s="64"/>
      <c r="B67" s="66"/>
      <c r="C67" s="68"/>
      <c r="D67" s="26" t="s">
        <v>3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9"/>
      <c r="AJ67" s="70"/>
      <c r="AK67" s="70"/>
      <c r="AL67" s="70"/>
      <c r="AN67" s="7"/>
      <c r="AO67" s="7">
        <v>2081</v>
      </c>
      <c r="AR67" t="str">
        <f t="shared" si="42"/>
        <v>1900/1/0</v>
      </c>
    </row>
    <row r="68" spans="1:44" ht="14.1" customHeight="1">
      <c r="A68" s="63"/>
      <c r="B68" s="65"/>
      <c r="C68" s="67"/>
      <c r="D68" s="25" t="s">
        <v>2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7"/>
      <c r="AJ68" s="69">
        <f t="shared" ref="AJ68" si="82">SUM(E69:AG69)</f>
        <v>0</v>
      </c>
      <c r="AK68" s="69">
        <f t="shared" ref="AK68" si="83">AJ68*C68</f>
        <v>0</v>
      </c>
      <c r="AL68" s="69">
        <f t="shared" ref="AL68" si="84">SUM(C68,E68:AI68)-SUM(E69:AI69)</f>
        <v>0</v>
      </c>
      <c r="AN68" s="7"/>
      <c r="AO68" s="7">
        <v>2082</v>
      </c>
      <c r="AR68" t="str">
        <f t="shared" si="42"/>
        <v>1900/1/0</v>
      </c>
    </row>
    <row r="69" spans="1:44" ht="14.1" customHeight="1" thickBot="1">
      <c r="A69" s="64"/>
      <c r="B69" s="66"/>
      <c r="C69" s="68"/>
      <c r="D69" s="26" t="s">
        <v>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9"/>
      <c r="AJ69" s="70"/>
      <c r="AK69" s="70"/>
      <c r="AL69" s="70"/>
      <c r="AN69" s="7"/>
      <c r="AO69" s="7">
        <v>2083</v>
      </c>
      <c r="AR69" t="str">
        <f t="shared" si="42"/>
        <v>1900/1/0</v>
      </c>
    </row>
    <row r="70" spans="1:44" ht="14.1" customHeight="1">
      <c r="A70" s="63"/>
      <c r="B70" s="65"/>
      <c r="C70" s="67"/>
      <c r="D70" s="25" t="s">
        <v>2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7"/>
      <c r="AJ70" s="69">
        <f t="shared" ref="AJ70" si="85">SUM(E71:AG71)</f>
        <v>0</v>
      </c>
      <c r="AK70" s="69">
        <f t="shared" ref="AK70" si="86">AJ70*C70</f>
        <v>0</v>
      </c>
      <c r="AL70" s="69">
        <f t="shared" ref="AL70" si="87">SUM(C70,E70:AI70)-SUM(E71:AI71)</f>
        <v>0</v>
      </c>
      <c r="AN70" s="7"/>
      <c r="AO70" s="7">
        <v>2084</v>
      </c>
      <c r="AR70" t="str">
        <f t="shared" ref="AR70:AR79" si="88">TEXT(AP70,"yyyy/m/d")</f>
        <v>1900/1/0</v>
      </c>
    </row>
    <row r="71" spans="1:44" ht="14.1" customHeight="1" thickBot="1">
      <c r="A71" s="64"/>
      <c r="B71" s="66"/>
      <c r="C71" s="68"/>
      <c r="D71" s="26" t="s">
        <v>3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9"/>
      <c r="AJ71" s="70"/>
      <c r="AK71" s="70"/>
      <c r="AL71" s="70"/>
      <c r="AN71" s="7"/>
      <c r="AO71" s="7">
        <v>2085</v>
      </c>
      <c r="AR71" t="str">
        <f t="shared" si="88"/>
        <v>1900/1/0</v>
      </c>
    </row>
    <row r="72" spans="1:44" ht="14.1" customHeight="1">
      <c r="A72" s="63"/>
      <c r="B72" s="67"/>
      <c r="C72" s="67"/>
      <c r="D72" s="25" t="s">
        <v>2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7"/>
      <c r="AJ72" s="69">
        <f t="shared" ref="AJ72" si="89">SUM(E73:AG73)</f>
        <v>0</v>
      </c>
      <c r="AK72" s="69">
        <f t="shared" ref="AK72" si="90">AJ72*C72</f>
        <v>0</v>
      </c>
      <c r="AL72" s="69">
        <f t="shared" ref="AL72" si="91">SUM(C72,E72:AI72)-SUM(E73:AI73)</f>
        <v>0</v>
      </c>
      <c r="AN72" s="7"/>
      <c r="AO72" s="7">
        <v>2086</v>
      </c>
      <c r="AR72" t="str">
        <f t="shared" si="88"/>
        <v>1900/1/0</v>
      </c>
    </row>
    <row r="73" spans="1:44" ht="14.1" customHeight="1" thickBot="1">
      <c r="A73" s="64"/>
      <c r="B73" s="66"/>
      <c r="C73" s="68"/>
      <c r="D73" s="26" t="s">
        <v>3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9"/>
      <c r="AJ73" s="70"/>
      <c r="AK73" s="70"/>
      <c r="AL73" s="70"/>
      <c r="AN73" s="7"/>
      <c r="AO73" s="7">
        <v>2087</v>
      </c>
      <c r="AR73" t="str">
        <f t="shared" si="88"/>
        <v>1900/1/0</v>
      </c>
    </row>
    <row r="74" spans="1:44" ht="14.1" customHeight="1">
      <c r="A74" s="63"/>
      <c r="B74" s="65"/>
      <c r="C74" s="67"/>
      <c r="D74" s="25" t="s">
        <v>2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7"/>
      <c r="AJ74" s="69">
        <f t="shared" ref="AJ74" si="92">SUM(E75:AG75)</f>
        <v>0</v>
      </c>
      <c r="AK74" s="69">
        <f t="shared" ref="AK74" si="93">AJ74*C74</f>
        <v>0</v>
      </c>
      <c r="AL74" s="69">
        <f t="shared" ref="AL74" si="94">SUM(C74,E74:AI74)-SUM(E75:AI75)</f>
        <v>0</v>
      </c>
      <c r="AN74" s="7"/>
      <c r="AO74" s="7">
        <v>2088</v>
      </c>
      <c r="AR74" t="str">
        <f t="shared" si="88"/>
        <v>1900/1/0</v>
      </c>
    </row>
    <row r="75" spans="1:44" ht="14.1" customHeight="1" thickBot="1">
      <c r="A75" s="64"/>
      <c r="B75" s="66"/>
      <c r="C75" s="68"/>
      <c r="D75" s="26" t="s">
        <v>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9"/>
      <c r="AJ75" s="70"/>
      <c r="AK75" s="70"/>
      <c r="AL75" s="70"/>
      <c r="AN75" s="7"/>
      <c r="AO75" s="7">
        <v>2089</v>
      </c>
      <c r="AR75" t="str">
        <f t="shared" si="88"/>
        <v>1900/1/0</v>
      </c>
    </row>
    <row r="76" spans="1:44" ht="14.1" customHeight="1">
      <c r="A76" s="63"/>
      <c r="B76" s="65"/>
      <c r="C76" s="67"/>
      <c r="D76" s="25" t="s">
        <v>2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7"/>
      <c r="AJ76" s="69">
        <f t="shared" ref="AJ76" si="95">SUM(E77:AG77)</f>
        <v>0</v>
      </c>
      <c r="AK76" s="69">
        <f t="shared" ref="AK76" si="96">AJ76*C76</f>
        <v>0</v>
      </c>
      <c r="AL76" s="69">
        <f t="shared" ref="AL76" si="97">SUM(C76,E76:AI76)-SUM(E77:AI77)</f>
        <v>0</v>
      </c>
      <c r="AN76" s="7"/>
      <c r="AO76" s="7">
        <v>2090</v>
      </c>
      <c r="AR76" t="str">
        <f t="shared" si="88"/>
        <v>1900/1/0</v>
      </c>
    </row>
    <row r="77" spans="1:44" ht="14.1" customHeight="1" thickBot="1">
      <c r="A77" s="64"/>
      <c r="B77" s="66"/>
      <c r="C77" s="68"/>
      <c r="D77" s="26" t="s">
        <v>3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9"/>
      <c r="AJ77" s="70"/>
      <c r="AK77" s="70"/>
      <c r="AL77" s="70"/>
      <c r="AN77" s="7"/>
      <c r="AO77" s="7">
        <v>2091</v>
      </c>
      <c r="AR77" t="str">
        <f t="shared" si="88"/>
        <v>1900/1/0</v>
      </c>
    </row>
    <row r="78" spans="1:44" ht="14.1" customHeight="1">
      <c r="A78" s="63"/>
      <c r="B78" s="67"/>
      <c r="C78" s="67"/>
      <c r="D78" s="25" t="s">
        <v>2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7"/>
      <c r="AJ78" s="69">
        <f t="shared" ref="AJ78" si="98">SUM(E79:AG79)</f>
        <v>0</v>
      </c>
      <c r="AK78" s="69">
        <f t="shared" ref="AK78" si="99">AJ78*C78</f>
        <v>0</v>
      </c>
      <c r="AL78" s="69">
        <f t="shared" ref="AL78" si="100">SUM(C78,E78:AI78)-SUM(E79:AI79)</f>
        <v>0</v>
      </c>
      <c r="AN78" s="7"/>
      <c r="AO78" s="7">
        <v>2092</v>
      </c>
      <c r="AR78" t="str">
        <f t="shared" si="88"/>
        <v>1900/1/0</v>
      </c>
    </row>
    <row r="79" spans="1:44" ht="14.1" customHeight="1" thickBot="1">
      <c r="A79" s="64"/>
      <c r="B79" s="66"/>
      <c r="C79" s="68"/>
      <c r="D79" s="26" t="s">
        <v>3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9"/>
      <c r="AJ79" s="70"/>
      <c r="AK79" s="70"/>
      <c r="AL79" s="70"/>
      <c r="AN79" s="7"/>
      <c r="AO79" s="7">
        <v>2093</v>
      </c>
      <c r="AR79" t="str">
        <f t="shared" si="88"/>
        <v>1900/1/0</v>
      </c>
    </row>
    <row r="80" spans="1:44" ht="14.1" customHeight="1">
      <c r="A80" s="63"/>
      <c r="B80" s="67"/>
      <c r="C80" s="67"/>
      <c r="D80" s="25" t="s">
        <v>2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7"/>
      <c r="AJ80" s="69">
        <f t="shared" ref="AJ80" si="101">SUM(E81:AG81)</f>
        <v>0</v>
      </c>
      <c r="AK80" s="69">
        <f t="shared" ref="AK80" si="102">AJ80*C80</f>
        <v>0</v>
      </c>
      <c r="AL80" s="69">
        <f t="shared" ref="AL80" si="103">SUM(C80,E80:AI80)-SUM(E81:AI81)</f>
        <v>0</v>
      </c>
      <c r="AN80" s="7"/>
      <c r="AO80" s="7">
        <v>2094</v>
      </c>
      <c r="AR80" t="str">
        <f t="shared" ref="AR80:AR105" si="104">TEXT(AP80,"yyyy/m/d")</f>
        <v>1900/1/0</v>
      </c>
    </row>
    <row r="81" spans="1:44" ht="14.1" customHeight="1" thickBot="1">
      <c r="A81" s="64"/>
      <c r="B81" s="66"/>
      <c r="C81" s="68"/>
      <c r="D81" s="26" t="s">
        <v>3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9"/>
      <c r="AJ81" s="70"/>
      <c r="AK81" s="70"/>
      <c r="AL81" s="70"/>
      <c r="AN81" s="7"/>
      <c r="AO81" s="7">
        <v>2095</v>
      </c>
      <c r="AR81" t="str">
        <f t="shared" si="104"/>
        <v>1900/1/0</v>
      </c>
    </row>
    <row r="82" spans="1:44" ht="14.1" customHeight="1">
      <c r="A82" s="63"/>
      <c r="B82" s="67"/>
      <c r="C82" s="67"/>
      <c r="D82" s="25" t="s">
        <v>2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7"/>
      <c r="AJ82" s="69">
        <f t="shared" ref="AJ82" si="105">SUM(E83:AG83)</f>
        <v>0</v>
      </c>
      <c r="AK82" s="69">
        <f t="shared" ref="AK82" si="106">AJ82*C82</f>
        <v>0</v>
      </c>
      <c r="AL82" s="69">
        <f t="shared" ref="AL82" si="107">SUM(C82,E82:AI82)-SUM(E83:AI83)</f>
        <v>0</v>
      </c>
      <c r="AN82" s="7"/>
      <c r="AO82" s="7">
        <v>2096</v>
      </c>
      <c r="AR82" t="str">
        <f t="shared" si="104"/>
        <v>1900/1/0</v>
      </c>
    </row>
    <row r="83" spans="1:44" ht="14.1" customHeight="1" thickBot="1">
      <c r="A83" s="64"/>
      <c r="B83" s="66"/>
      <c r="C83" s="68"/>
      <c r="D83" s="26" t="s">
        <v>3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9"/>
      <c r="AJ83" s="70"/>
      <c r="AK83" s="70"/>
      <c r="AL83" s="70"/>
      <c r="AN83" s="7"/>
      <c r="AO83" s="7">
        <v>2097</v>
      </c>
      <c r="AR83" t="str">
        <f t="shared" si="104"/>
        <v>1900/1/0</v>
      </c>
    </row>
    <row r="84" spans="1:44" ht="14.1" customHeight="1">
      <c r="A84" s="63"/>
      <c r="B84" s="67"/>
      <c r="C84" s="67"/>
      <c r="D84" s="25" t="s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7"/>
      <c r="AJ84" s="69">
        <f t="shared" ref="AJ84" si="108">SUM(E85:AG85)</f>
        <v>0</v>
      </c>
      <c r="AK84" s="69">
        <f t="shared" ref="AK84" si="109">AJ84*C84</f>
        <v>0</v>
      </c>
      <c r="AL84" s="69">
        <f t="shared" ref="AL84" si="110">SUM(C84,E84:AI84)-SUM(E85:AI85)</f>
        <v>0</v>
      </c>
      <c r="AN84" s="7"/>
      <c r="AO84" s="7">
        <v>2098</v>
      </c>
      <c r="AR84" t="str">
        <f t="shared" si="104"/>
        <v>1900/1/0</v>
      </c>
    </row>
    <row r="85" spans="1:44" ht="14.1" customHeight="1" thickBot="1">
      <c r="A85" s="64"/>
      <c r="B85" s="66"/>
      <c r="C85" s="68"/>
      <c r="D85" s="26" t="s">
        <v>3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9"/>
      <c r="AJ85" s="70"/>
      <c r="AK85" s="70"/>
      <c r="AL85" s="70"/>
      <c r="AN85" s="7"/>
      <c r="AO85" s="7">
        <v>2099</v>
      </c>
      <c r="AR85" t="str">
        <f t="shared" si="104"/>
        <v>1900/1/0</v>
      </c>
    </row>
    <row r="86" spans="1:44" ht="14.1" customHeight="1">
      <c r="A86" s="63"/>
      <c r="B86" s="67"/>
      <c r="C86" s="67"/>
      <c r="D86" s="25" t="s">
        <v>2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7"/>
      <c r="AJ86" s="69">
        <f t="shared" ref="AJ86" si="111">SUM(E87:AG87)</f>
        <v>0</v>
      </c>
      <c r="AK86" s="69">
        <f t="shared" ref="AK86" si="112">AJ86*C86</f>
        <v>0</v>
      </c>
      <c r="AL86" s="69">
        <f t="shared" ref="AL86" si="113">SUM(C86,E86:AI86)-SUM(E87:AI87)</f>
        <v>0</v>
      </c>
      <c r="AN86" s="7"/>
      <c r="AO86" s="7">
        <v>2100</v>
      </c>
      <c r="AR86" t="str">
        <f t="shared" si="104"/>
        <v>1900/1/0</v>
      </c>
    </row>
    <row r="87" spans="1:44" ht="14.1" customHeight="1" thickBot="1">
      <c r="A87" s="64"/>
      <c r="B87" s="66"/>
      <c r="C87" s="68"/>
      <c r="D87" s="26" t="s">
        <v>3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9"/>
      <c r="AJ87" s="70"/>
      <c r="AK87" s="70"/>
      <c r="AL87" s="70"/>
      <c r="AN87" s="7"/>
      <c r="AO87" s="7">
        <v>2101</v>
      </c>
      <c r="AR87" t="str">
        <f t="shared" si="104"/>
        <v>1900/1/0</v>
      </c>
    </row>
    <row r="88" spans="1:44" ht="14.1" customHeight="1">
      <c r="A88" s="63"/>
      <c r="B88" s="67"/>
      <c r="C88" s="67"/>
      <c r="D88" s="25" t="s">
        <v>2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7"/>
      <c r="AJ88" s="69">
        <f t="shared" ref="AJ88" si="114">SUM(E89:AG89)</f>
        <v>0</v>
      </c>
      <c r="AK88" s="69">
        <f t="shared" ref="AK88" si="115">AJ88*C88</f>
        <v>0</v>
      </c>
      <c r="AL88" s="69">
        <f t="shared" ref="AL88" si="116">SUM(C88,E88:AI88)-SUM(E89:AI89)</f>
        <v>0</v>
      </c>
      <c r="AN88" s="7"/>
      <c r="AO88" s="7">
        <v>2102</v>
      </c>
      <c r="AR88" t="str">
        <f t="shared" si="104"/>
        <v>1900/1/0</v>
      </c>
    </row>
    <row r="89" spans="1:44" ht="14.1" customHeight="1" thickBot="1">
      <c r="A89" s="64"/>
      <c r="B89" s="66"/>
      <c r="C89" s="68"/>
      <c r="D89" s="26" t="s">
        <v>3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9"/>
      <c r="AJ89" s="70"/>
      <c r="AK89" s="70"/>
      <c r="AL89" s="70"/>
      <c r="AN89" s="7"/>
      <c r="AO89" s="7">
        <v>2103</v>
      </c>
      <c r="AR89" t="str">
        <f t="shared" si="104"/>
        <v>1900/1/0</v>
      </c>
    </row>
    <row r="90" spans="1:44" ht="14.1" customHeight="1">
      <c r="A90" s="63"/>
      <c r="B90" s="67"/>
      <c r="C90" s="67"/>
      <c r="D90" s="25" t="s">
        <v>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7"/>
      <c r="AJ90" s="69">
        <f t="shared" ref="AJ90" si="117">SUM(E91:AG91)</f>
        <v>0</v>
      </c>
      <c r="AK90" s="69">
        <f t="shared" ref="AK90" si="118">AJ90*C90</f>
        <v>0</v>
      </c>
      <c r="AL90" s="69">
        <f t="shared" ref="AL90" si="119">SUM(C90,E90:AI90)-SUM(E91:AI91)</f>
        <v>0</v>
      </c>
      <c r="AN90" s="7"/>
      <c r="AO90" s="7">
        <v>2104</v>
      </c>
      <c r="AR90" t="str">
        <f t="shared" si="104"/>
        <v>1900/1/0</v>
      </c>
    </row>
    <row r="91" spans="1:44" ht="14.1" customHeight="1" thickBot="1">
      <c r="A91" s="64"/>
      <c r="B91" s="66"/>
      <c r="C91" s="68"/>
      <c r="D91" s="26" t="s">
        <v>3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9"/>
      <c r="AJ91" s="70"/>
      <c r="AK91" s="70"/>
      <c r="AL91" s="70"/>
      <c r="AN91" s="7"/>
      <c r="AO91" s="7">
        <v>2105</v>
      </c>
      <c r="AR91" t="str">
        <f t="shared" si="104"/>
        <v>1900/1/0</v>
      </c>
    </row>
    <row r="92" spans="1:44" ht="14.1" customHeight="1">
      <c r="A92" s="63"/>
      <c r="B92" s="67"/>
      <c r="C92" s="67"/>
      <c r="D92" s="25" t="s">
        <v>2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7"/>
      <c r="AJ92" s="69">
        <f t="shared" ref="AJ92" si="120">SUM(E93:AG93)</f>
        <v>0</v>
      </c>
      <c r="AK92" s="69">
        <f t="shared" ref="AK92" si="121">AJ92*C92</f>
        <v>0</v>
      </c>
      <c r="AL92" s="69">
        <f t="shared" ref="AL92" si="122">SUM(C92,E92:AI92)-SUM(E93:AI93)</f>
        <v>0</v>
      </c>
      <c r="AN92" s="7"/>
      <c r="AO92" s="7">
        <v>2106</v>
      </c>
      <c r="AR92" t="str">
        <f t="shared" si="104"/>
        <v>1900/1/0</v>
      </c>
    </row>
    <row r="93" spans="1:44" ht="14.1" customHeight="1" thickBot="1">
      <c r="A93" s="64"/>
      <c r="B93" s="66"/>
      <c r="C93" s="68"/>
      <c r="D93" s="26" t="s">
        <v>3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9"/>
      <c r="AJ93" s="70"/>
      <c r="AK93" s="70"/>
      <c r="AL93" s="70"/>
      <c r="AN93" s="7"/>
      <c r="AO93" s="7">
        <v>2107</v>
      </c>
      <c r="AR93" t="str">
        <f t="shared" si="104"/>
        <v>1900/1/0</v>
      </c>
    </row>
    <row r="94" spans="1:44" ht="14.1" customHeight="1">
      <c r="A94" s="63"/>
      <c r="B94" s="67"/>
      <c r="C94" s="67"/>
      <c r="D94" s="25" t="s">
        <v>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7"/>
      <c r="AJ94" s="69">
        <f t="shared" ref="AJ94" si="123">SUM(E95:AG95)</f>
        <v>0</v>
      </c>
      <c r="AK94" s="69">
        <f t="shared" ref="AK94" si="124">AJ94*C94</f>
        <v>0</v>
      </c>
      <c r="AL94" s="69">
        <f t="shared" ref="AL94" si="125">SUM(C94,E94:AI94)-SUM(E95:AI95)</f>
        <v>0</v>
      </c>
      <c r="AN94" s="7"/>
      <c r="AO94" s="7">
        <v>2108</v>
      </c>
      <c r="AR94" t="str">
        <f t="shared" si="104"/>
        <v>1900/1/0</v>
      </c>
    </row>
    <row r="95" spans="1:44" ht="14.1" customHeight="1" thickBot="1">
      <c r="A95" s="64"/>
      <c r="B95" s="66"/>
      <c r="C95" s="68"/>
      <c r="D95" s="26" t="s">
        <v>3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9"/>
      <c r="AJ95" s="70"/>
      <c r="AK95" s="70"/>
      <c r="AL95" s="70"/>
      <c r="AN95" s="7"/>
      <c r="AO95" s="7">
        <v>2109</v>
      </c>
      <c r="AR95" t="str">
        <f t="shared" si="104"/>
        <v>1900/1/0</v>
      </c>
    </row>
    <row r="96" spans="1:44" ht="14.1" customHeight="1">
      <c r="A96" s="63"/>
      <c r="B96" s="65"/>
      <c r="C96" s="67"/>
      <c r="D96" s="25" t="s">
        <v>2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7"/>
      <c r="AJ96" s="69">
        <f t="shared" ref="AJ96" si="126">SUM(E97:AG97)</f>
        <v>0</v>
      </c>
      <c r="AK96" s="69">
        <f t="shared" ref="AK96" si="127">AJ96*C96</f>
        <v>0</v>
      </c>
      <c r="AL96" s="69">
        <f t="shared" ref="AL96" si="128">SUM(C96,E96:AI96)-SUM(E97:AI97)</f>
        <v>0</v>
      </c>
      <c r="AN96" s="7"/>
      <c r="AO96" s="7">
        <v>2110</v>
      </c>
      <c r="AR96" t="str">
        <f t="shared" si="104"/>
        <v>1900/1/0</v>
      </c>
    </row>
    <row r="97" spans="1:44" ht="14.1" customHeight="1" thickBot="1">
      <c r="A97" s="64"/>
      <c r="B97" s="66"/>
      <c r="C97" s="68"/>
      <c r="D97" s="26" t="s">
        <v>3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9"/>
      <c r="AJ97" s="70"/>
      <c r="AK97" s="70"/>
      <c r="AL97" s="70"/>
      <c r="AN97" s="7"/>
      <c r="AO97" s="7">
        <v>2111</v>
      </c>
      <c r="AR97" t="str">
        <f t="shared" si="104"/>
        <v>1900/1/0</v>
      </c>
    </row>
    <row r="98" spans="1:44" ht="14.1" customHeight="1">
      <c r="A98" s="63"/>
      <c r="B98" s="65"/>
      <c r="C98" s="67"/>
      <c r="D98" s="25" t="s">
        <v>2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7"/>
      <c r="AJ98" s="69">
        <f t="shared" ref="AJ98" si="129">SUM(E99:AG99)</f>
        <v>0</v>
      </c>
      <c r="AK98" s="69">
        <f t="shared" ref="AK98" si="130">AJ98*C98</f>
        <v>0</v>
      </c>
      <c r="AL98" s="69">
        <f t="shared" ref="AL98" si="131">SUM(C98,E98:AI98)-SUM(E99:AI99)</f>
        <v>0</v>
      </c>
      <c r="AN98" s="7"/>
      <c r="AO98" s="7">
        <v>2112</v>
      </c>
      <c r="AR98" t="str">
        <f t="shared" si="104"/>
        <v>1900/1/0</v>
      </c>
    </row>
    <row r="99" spans="1:44" ht="14.1" customHeight="1" thickBot="1">
      <c r="A99" s="64"/>
      <c r="B99" s="66"/>
      <c r="C99" s="68"/>
      <c r="D99" s="26" t="s">
        <v>3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9"/>
      <c r="AJ99" s="70"/>
      <c r="AK99" s="70"/>
      <c r="AL99" s="70"/>
      <c r="AN99" s="7"/>
      <c r="AO99" s="7">
        <v>2113</v>
      </c>
      <c r="AR99" t="str">
        <f t="shared" si="104"/>
        <v>1900/1/0</v>
      </c>
    </row>
    <row r="100" spans="1:44" ht="14.1" customHeight="1">
      <c r="A100" s="63"/>
      <c r="B100" s="65"/>
      <c r="C100" s="67"/>
      <c r="D100" s="25" t="s">
        <v>2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7"/>
      <c r="AJ100" s="69">
        <f t="shared" ref="AJ100" si="132">SUM(E101:AG101)</f>
        <v>0</v>
      </c>
      <c r="AK100" s="69">
        <f t="shared" ref="AK100" si="133">AJ100*C100</f>
        <v>0</v>
      </c>
      <c r="AL100" s="69">
        <f t="shared" ref="AL100" si="134">SUM(C100,E100:AI100)-SUM(E101:AI101)</f>
        <v>0</v>
      </c>
      <c r="AN100" s="7"/>
      <c r="AO100" s="7">
        <v>2114</v>
      </c>
      <c r="AR100" t="str">
        <f t="shared" si="104"/>
        <v>1900/1/0</v>
      </c>
    </row>
    <row r="101" spans="1:44" ht="14.1" customHeight="1" thickBot="1">
      <c r="A101" s="64"/>
      <c r="B101" s="66"/>
      <c r="C101" s="68"/>
      <c r="D101" s="26" t="s">
        <v>3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9"/>
      <c r="AJ101" s="70"/>
      <c r="AK101" s="70"/>
      <c r="AL101" s="70"/>
      <c r="AN101" s="7"/>
      <c r="AO101" s="7">
        <v>2115</v>
      </c>
      <c r="AR101" t="str">
        <f t="shared" si="104"/>
        <v>1900/1/0</v>
      </c>
    </row>
    <row r="102" spans="1:44" ht="14.1" customHeight="1">
      <c r="A102" s="63"/>
      <c r="B102" s="67"/>
      <c r="C102" s="67"/>
      <c r="D102" s="25" t="s">
        <v>2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7"/>
      <c r="AJ102" s="69">
        <f t="shared" ref="AJ102" si="135">SUM(E103:AG103)</f>
        <v>0</v>
      </c>
      <c r="AK102" s="69">
        <f t="shared" ref="AK102" si="136">AJ102*C102</f>
        <v>0</v>
      </c>
      <c r="AL102" s="69">
        <f t="shared" ref="AL102" si="137">SUM(C102,E102:AI102)-SUM(E103:AI103)</f>
        <v>0</v>
      </c>
      <c r="AN102" s="7"/>
      <c r="AO102" s="7">
        <v>2116</v>
      </c>
      <c r="AR102" t="str">
        <f t="shared" si="104"/>
        <v>1900/1/0</v>
      </c>
    </row>
    <row r="103" spans="1:44" ht="14.1" customHeight="1" thickBot="1">
      <c r="A103" s="64"/>
      <c r="B103" s="66"/>
      <c r="C103" s="68"/>
      <c r="D103" s="26" t="s">
        <v>3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9"/>
      <c r="AJ103" s="70"/>
      <c r="AK103" s="70"/>
      <c r="AL103" s="70"/>
      <c r="AN103" s="7"/>
      <c r="AO103" s="7">
        <v>2117</v>
      </c>
      <c r="AR103" t="str">
        <f t="shared" si="104"/>
        <v>1900/1/0</v>
      </c>
    </row>
    <row r="104" spans="1:44" ht="14.1" customHeight="1">
      <c r="A104" s="63"/>
      <c r="B104" s="65"/>
      <c r="C104" s="67"/>
      <c r="D104" s="25" t="s">
        <v>2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7"/>
      <c r="AJ104" s="69">
        <f t="shared" ref="AJ104" si="138">SUM(E105:AG105)</f>
        <v>0</v>
      </c>
      <c r="AK104" s="69">
        <f t="shared" ref="AK104" si="139">AJ104*C104</f>
        <v>0</v>
      </c>
      <c r="AL104" s="69">
        <f t="shared" ref="AL104" si="140">SUM(C104,E104:AI104)-SUM(E105:AI105)</f>
        <v>0</v>
      </c>
      <c r="AN104" s="7"/>
      <c r="AO104" s="7">
        <v>2118</v>
      </c>
      <c r="AR104" t="str">
        <f t="shared" si="104"/>
        <v>1900/1/0</v>
      </c>
    </row>
    <row r="105" spans="1:44" ht="14.1" customHeight="1" thickBot="1">
      <c r="A105" s="64"/>
      <c r="B105" s="66"/>
      <c r="C105" s="68"/>
      <c r="D105" s="26" t="s">
        <v>3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70"/>
      <c r="AK105" s="70"/>
      <c r="AL105" s="70"/>
      <c r="AN105" s="7"/>
      <c r="AO105" s="7">
        <v>2119</v>
      </c>
      <c r="AR105" t="str">
        <f t="shared" si="104"/>
        <v>1900/1/0</v>
      </c>
    </row>
    <row r="106" spans="1:44" ht="14.1" customHeight="1">
      <c r="A106" s="63"/>
      <c r="B106" s="65"/>
      <c r="C106" s="67"/>
      <c r="D106" s="25" t="s">
        <v>2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7"/>
      <c r="AJ106" s="69">
        <f t="shared" ref="AJ106" si="141">SUM(E107:AG107)</f>
        <v>0</v>
      </c>
      <c r="AK106" s="69">
        <f t="shared" ref="AK106" si="142">AJ106*C106</f>
        <v>0</v>
      </c>
      <c r="AL106" s="69">
        <f t="shared" ref="AL106" si="143">SUM(C106,E106:AI106)-SUM(E107:AI107)</f>
        <v>0</v>
      </c>
      <c r="AN106" s="7"/>
    </row>
    <row r="107" spans="1:44" ht="14.1" customHeight="1" thickBot="1">
      <c r="A107" s="64"/>
      <c r="B107" s="66"/>
      <c r="C107" s="68"/>
      <c r="D107" s="26" t="s">
        <v>3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70"/>
      <c r="AK107" s="70"/>
      <c r="AL107" s="70"/>
    </row>
    <row r="108" spans="1:44" ht="14.1" customHeight="1">
      <c r="A108" s="63"/>
      <c r="B108" s="65"/>
      <c r="C108" s="67"/>
      <c r="D108" s="25" t="s">
        <v>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7"/>
      <c r="AJ108" s="69">
        <f t="shared" ref="AJ108" si="144">SUM(E109:AG109)</f>
        <v>0</v>
      </c>
      <c r="AK108" s="69">
        <f t="shared" ref="AK108" si="145">AJ108*C108</f>
        <v>0</v>
      </c>
      <c r="AL108" s="69">
        <f t="shared" ref="AL108" si="146">SUM(C108,E108:AI108)-SUM(E109:AI109)</f>
        <v>0</v>
      </c>
    </row>
    <row r="109" spans="1:44" ht="14.1" customHeight="1" thickBot="1">
      <c r="A109" s="64"/>
      <c r="B109" s="66"/>
      <c r="C109" s="68"/>
      <c r="D109" s="26" t="s">
        <v>3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70"/>
      <c r="AK109" s="70"/>
      <c r="AL109" s="70"/>
    </row>
    <row r="110" spans="1:44" ht="14.1" customHeight="1">
      <c r="A110" s="63"/>
      <c r="B110" s="65"/>
      <c r="C110" s="67"/>
      <c r="D110" s="25" t="s">
        <v>2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7"/>
      <c r="AJ110" s="69">
        <f t="shared" ref="AJ110" si="147">SUM(E111:AG111)</f>
        <v>0</v>
      </c>
      <c r="AK110" s="69">
        <f t="shared" ref="AK110" si="148">AJ110*C110</f>
        <v>0</v>
      </c>
      <c r="AL110" s="69">
        <f t="shared" ref="AL110" si="149">SUM(C110,E110:AI110)-SUM(E111:AI111)</f>
        <v>0</v>
      </c>
    </row>
    <row r="111" spans="1:44" ht="14.1" customHeight="1" thickBot="1">
      <c r="A111" s="64"/>
      <c r="B111" s="66"/>
      <c r="C111" s="68"/>
      <c r="D111" s="26" t="s">
        <v>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9"/>
      <c r="AJ111" s="70"/>
      <c r="AK111" s="70"/>
      <c r="AL111" s="70"/>
    </row>
    <row r="112" spans="1:44" ht="14.1" customHeight="1">
      <c r="A112" s="63"/>
      <c r="B112" s="65"/>
      <c r="C112" s="67"/>
      <c r="D112" s="25" t="s">
        <v>2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7"/>
      <c r="AJ112" s="69">
        <f t="shared" ref="AJ112" si="150">SUM(E113:AG113)</f>
        <v>0</v>
      </c>
      <c r="AK112" s="69">
        <f t="shared" ref="AK112" si="151">AJ112*C112</f>
        <v>0</v>
      </c>
      <c r="AL112" s="69">
        <f t="shared" ref="AL112" si="152">SUM(C112,E112:AI112)-SUM(E113:AI113)</f>
        <v>0</v>
      </c>
    </row>
    <row r="113" spans="1:38" ht="14.1" customHeight="1" thickBot="1">
      <c r="A113" s="64"/>
      <c r="B113" s="66"/>
      <c r="C113" s="68"/>
      <c r="D113" s="26" t="s">
        <v>3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9"/>
      <c r="AJ113" s="70"/>
      <c r="AK113" s="70"/>
      <c r="AL113" s="70"/>
    </row>
    <row r="114" spans="1:38" ht="14.1" customHeight="1">
      <c r="A114" s="63"/>
      <c r="B114" s="65"/>
      <c r="C114" s="67"/>
      <c r="D114" s="25" t="s">
        <v>2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7"/>
      <c r="AJ114" s="69">
        <f t="shared" ref="AJ114" si="153">SUM(E115:AG115)</f>
        <v>0</v>
      </c>
      <c r="AK114" s="69">
        <f t="shared" ref="AK114" si="154">AJ114*C114</f>
        <v>0</v>
      </c>
      <c r="AL114" s="69">
        <f t="shared" ref="AL114" si="155">SUM(C114,E114:AI114)-SUM(E115:AI115)</f>
        <v>0</v>
      </c>
    </row>
    <row r="115" spans="1:38" ht="14.1" customHeight="1" thickBot="1">
      <c r="A115" s="64"/>
      <c r="B115" s="66"/>
      <c r="C115" s="68"/>
      <c r="D115" s="26" t="s">
        <v>3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9"/>
      <c r="AJ115" s="70"/>
      <c r="AK115" s="70"/>
      <c r="AL115" s="70"/>
    </row>
    <row r="116" spans="1:38" ht="14.1" customHeight="1">
      <c r="A116" s="63"/>
      <c r="B116" s="65"/>
      <c r="C116" s="67"/>
      <c r="D116" s="25" t="s">
        <v>2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7"/>
      <c r="AJ116" s="69">
        <f t="shared" ref="AJ116" si="156">SUM(E117:AG117)</f>
        <v>0</v>
      </c>
      <c r="AK116" s="69">
        <f t="shared" ref="AK116" si="157">AJ116*C116</f>
        <v>0</v>
      </c>
      <c r="AL116" s="69">
        <f t="shared" ref="AL116" si="158">SUM(C116,E116:AI116)-SUM(E117:AI117)</f>
        <v>0</v>
      </c>
    </row>
    <row r="117" spans="1:38" ht="14.1" customHeight="1" thickBot="1">
      <c r="A117" s="64"/>
      <c r="B117" s="66"/>
      <c r="C117" s="68"/>
      <c r="D117" s="26" t="s">
        <v>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9"/>
      <c r="AJ117" s="70"/>
      <c r="AK117" s="70"/>
      <c r="AL117" s="70"/>
    </row>
    <row r="118" spans="1:38" ht="14.1" customHeight="1">
      <c r="A118" s="63"/>
      <c r="B118" s="67"/>
      <c r="C118" s="67"/>
      <c r="D118" s="25" t="s">
        <v>2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7"/>
      <c r="AJ118" s="69">
        <f t="shared" ref="AJ118" si="159">SUM(E119:AG119)</f>
        <v>0</v>
      </c>
      <c r="AK118" s="69">
        <f t="shared" ref="AK118" si="160">AJ118*C118</f>
        <v>0</v>
      </c>
      <c r="AL118" s="69">
        <f t="shared" ref="AL118" si="161">SUM(C118,E118:AI118)-SUM(E119:AI119)</f>
        <v>0</v>
      </c>
    </row>
    <row r="119" spans="1:38" ht="14.1" customHeight="1" thickBot="1">
      <c r="A119" s="64"/>
      <c r="B119" s="66"/>
      <c r="C119" s="68"/>
      <c r="D119" s="26" t="s">
        <v>3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9"/>
      <c r="AJ119" s="70"/>
      <c r="AK119" s="70"/>
      <c r="AL119" s="70"/>
    </row>
    <row r="120" spans="1:38" ht="14.1" customHeight="1">
      <c r="A120" s="63"/>
      <c r="B120" s="65"/>
      <c r="C120" s="67"/>
      <c r="D120" s="25" t="s">
        <v>2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7"/>
      <c r="AJ120" s="69">
        <f t="shared" ref="AJ120" si="162">SUM(E121:AG121)</f>
        <v>0</v>
      </c>
      <c r="AK120" s="69">
        <f t="shared" ref="AK120" si="163">AJ120*C120</f>
        <v>0</v>
      </c>
      <c r="AL120" s="69">
        <f t="shared" ref="AL120" si="164">SUM(C120,E120:AI120)-SUM(E121:AI121)</f>
        <v>0</v>
      </c>
    </row>
    <row r="121" spans="1:38" ht="14.1" customHeight="1" thickBot="1">
      <c r="A121" s="64"/>
      <c r="B121" s="66"/>
      <c r="C121" s="68"/>
      <c r="D121" s="26" t="s">
        <v>3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9"/>
      <c r="AJ121" s="70"/>
      <c r="AK121" s="70"/>
      <c r="AL121" s="70"/>
    </row>
    <row r="122" spans="1:38" ht="14.1" customHeight="1">
      <c r="A122" s="63"/>
      <c r="B122" s="65"/>
      <c r="C122" s="67"/>
      <c r="D122" s="25" t="s">
        <v>2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7"/>
      <c r="AJ122" s="69">
        <f t="shared" ref="AJ122" si="165">SUM(E123:AG123)</f>
        <v>0</v>
      </c>
      <c r="AK122" s="69">
        <f t="shared" ref="AK122" si="166">AJ122*C122</f>
        <v>0</v>
      </c>
      <c r="AL122" s="69">
        <f t="shared" ref="AL122" si="167">SUM(C122,E122:AI122)-SUM(E123:AI123)</f>
        <v>0</v>
      </c>
    </row>
    <row r="123" spans="1:38" ht="14.1" customHeight="1" thickBot="1">
      <c r="A123" s="64"/>
      <c r="B123" s="66"/>
      <c r="C123" s="68"/>
      <c r="D123" s="26" t="s">
        <v>3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9"/>
      <c r="AJ123" s="70"/>
      <c r="AK123" s="70"/>
      <c r="AL123" s="70"/>
    </row>
    <row r="124" spans="1:38" ht="14.1" customHeight="1">
      <c r="A124" s="63"/>
      <c r="B124" s="65"/>
      <c r="C124" s="67"/>
      <c r="D124" s="25" t="s">
        <v>2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7"/>
      <c r="AJ124" s="69">
        <f t="shared" ref="AJ124" si="168">SUM(E125:AG125)</f>
        <v>0</v>
      </c>
      <c r="AK124" s="69">
        <f t="shared" ref="AK124" si="169">AJ124*C124</f>
        <v>0</v>
      </c>
      <c r="AL124" s="69">
        <f t="shared" ref="AL124" si="170">SUM(C124,E124:AI124)-SUM(E125:AI125)</f>
        <v>0</v>
      </c>
    </row>
    <row r="125" spans="1:38" ht="14.1" customHeight="1" thickBot="1">
      <c r="A125" s="64"/>
      <c r="B125" s="66"/>
      <c r="C125" s="68"/>
      <c r="D125" s="26" t="s">
        <v>3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9"/>
      <c r="AJ125" s="70"/>
      <c r="AK125" s="70"/>
      <c r="AL125" s="70"/>
    </row>
    <row r="126" spans="1:38" ht="14.1" customHeight="1">
      <c r="A126" s="63"/>
      <c r="B126" s="65"/>
      <c r="C126" s="67"/>
      <c r="D126" s="25" t="s">
        <v>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7"/>
      <c r="AJ126" s="69">
        <f t="shared" ref="AJ126" si="171">SUM(E127:AG127)</f>
        <v>0</v>
      </c>
      <c r="AK126" s="69">
        <f t="shared" ref="AK126" si="172">AJ126*C126</f>
        <v>0</v>
      </c>
      <c r="AL126" s="69">
        <f t="shared" ref="AL126" si="173">SUM(C126,E126:AI126)-SUM(E127:AI127)</f>
        <v>0</v>
      </c>
    </row>
    <row r="127" spans="1:38" ht="14.1" customHeight="1" thickBot="1">
      <c r="A127" s="64"/>
      <c r="B127" s="66"/>
      <c r="C127" s="68"/>
      <c r="D127" s="26" t="s">
        <v>3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9"/>
      <c r="AJ127" s="70"/>
      <c r="AK127" s="70"/>
      <c r="AL127" s="70"/>
    </row>
    <row r="128" spans="1:38" ht="14.1" customHeight="1">
      <c r="A128" s="63"/>
      <c r="B128" s="65"/>
      <c r="C128" s="67"/>
      <c r="D128" s="25" t="s">
        <v>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7"/>
      <c r="AJ128" s="69">
        <f t="shared" ref="AJ128" si="174">SUM(E129:AG129)</f>
        <v>0</v>
      </c>
      <c r="AK128" s="69">
        <f t="shared" ref="AK128" si="175">AJ128*C128</f>
        <v>0</v>
      </c>
      <c r="AL128" s="69">
        <f t="shared" ref="AL128" si="176">SUM(C128,E128:AI128)-SUM(E129:AI129)</f>
        <v>0</v>
      </c>
    </row>
    <row r="129" spans="1:38" ht="14.1" customHeight="1" thickBot="1">
      <c r="A129" s="64"/>
      <c r="B129" s="66"/>
      <c r="C129" s="68"/>
      <c r="D129" s="26" t="s">
        <v>3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9"/>
      <c r="AJ129" s="70"/>
      <c r="AK129" s="70"/>
      <c r="AL129" s="70"/>
    </row>
    <row r="130" spans="1:38" ht="14.1" customHeight="1">
      <c r="A130" s="63"/>
      <c r="B130" s="65"/>
      <c r="C130" s="67"/>
      <c r="D130" s="25" t="s">
        <v>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7"/>
      <c r="AJ130" s="69">
        <f t="shared" ref="AJ130" si="177">SUM(E131:AG131)</f>
        <v>0</v>
      </c>
      <c r="AK130" s="69">
        <f t="shared" ref="AK130" si="178">AJ130*C130</f>
        <v>0</v>
      </c>
      <c r="AL130" s="69">
        <f t="shared" ref="AL130" si="179">SUM(C130,E130:AI130)-SUM(E131:AI131)</f>
        <v>0</v>
      </c>
    </row>
    <row r="131" spans="1:38" ht="14.1" customHeight="1" thickBot="1">
      <c r="A131" s="64"/>
      <c r="B131" s="66"/>
      <c r="C131" s="68"/>
      <c r="D131" s="26" t="s">
        <v>3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9"/>
      <c r="AJ131" s="70"/>
      <c r="AK131" s="70"/>
      <c r="AL131" s="70"/>
    </row>
    <row r="132" spans="1:38" ht="14.1" customHeight="1">
      <c r="A132" s="63"/>
      <c r="B132" s="65"/>
      <c r="C132" s="67"/>
      <c r="D132" s="25" t="s">
        <v>2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7"/>
      <c r="AJ132" s="69">
        <f t="shared" ref="AJ132" si="180">SUM(E133:AG133)</f>
        <v>0</v>
      </c>
      <c r="AK132" s="69">
        <f t="shared" ref="AK132" si="181">AJ132*C132</f>
        <v>0</v>
      </c>
      <c r="AL132" s="69">
        <f t="shared" ref="AL132" si="182">SUM(C132,E132:AI132)-SUM(E133:AI133)</f>
        <v>0</v>
      </c>
    </row>
    <row r="133" spans="1:38" ht="14.1" customHeight="1" thickBot="1">
      <c r="A133" s="64"/>
      <c r="B133" s="66"/>
      <c r="C133" s="68"/>
      <c r="D133" s="26" t="s">
        <v>3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9"/>
      <c r="AJ133" s="70"/>
      <c r="AK133" s="70"/>
      <c r="AL133" s="70"/>
    </row>
    <row r="134" spans="1:38" ht="14.1" customHeight="1">
      <c r="A134" s="63"/>
      <c r="B134" s="65"/>
      <c r="C134" s="67"/>
      <c r="D134" s="25" t="s">
        <v>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7"/>
      <c r="AJ134" s="69">
        <f t="shared" ref="AJ134" si="183">SUM(E135:AG135)</f>
        <v>0</v>
      </c>
      <c r="AK134" s="69">
        <f t="shared" ref="AK134" si="184">AJ134*C134</f>
        <v>0</v>
      </c>
      <c r="AL134" s="69">
        <f t="shared" ref="AL134" si="185">SUM(C134,E134:AI134)-SUM(E135:AI135)</f>
        <v>0</v>
      </c>
    </row>
    <row r="135" spans="1:38" ht="14.1" customHeight="1" thickBot="1">
      <c r="A135" s="64"/>
      <c r="B135" s="66"/>
      <c r="C135" s="68"/>
      <c r="D135" s="26" t="s">
        <v>3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9"/>
      <c r="AJ135" s="70"/>
      <c r="AK135" s="70"/>
      <c r="AL135" s="70"/>
    </row>
    <row r="136" spans="1:38" ht="14.1" customHeight="1">
      <c r="A136" s="63"/>
      <c r="B136" s="65"/>
      <c r="C136" s="67"/>
      <c r="D136" s="25" t="s">
        <v>2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7"/>
      <c r="AJ136" s="69">
        <f t="shared" ref="AJ136" si="186">SUM(E137:AG137)</f>
        <v>0</v>
      </c>
      <c r="AK136" s="69">
        <f t="shared" ref="AK136" si="187">AJ136*C136</f>
        <v>0</v>
      </c>
      <c r="AL136" s="69">
        <f t="shared" ref="AL136" si="188">SUM(C136,E136:AI136)-SUM(E137:AI137)</f>
        <v>0</v>
      </c>
    </row>
    <row r="137" spans="1:38" ht="14.1" customHeight="1" thickBot="1">
      <c r="A137" s="64"/>
      <c r="B137" s="66"/>
      <c r="C137" s="68"/>
      <c r="D137" s="26" t="s">
        <v>3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9"/>
      <c r="AJ137" s="70"/>
      <c r="AK137" s="70"/>
      <c r="AL137" s="70"/>
    </row>
    <row r="138" spans="1:38" ht="14.1" customHeight="1">
      <c r="A138" s="63"/>
      <c r="B138" s="65"/>
      <c r="C138" s="67"/>
      <c r="D138" s="25" t="s">
        <v>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7"/>
      <c r="AJ138" s="69">
        <f t="shared" ref="AJ138" si="189">SUM(E139:AG139)</f>
        <v>0</v>
      </c>
      <c r="AK138" s="69">
        <f t="shared" ref="AK138" si="190">AJ138*C138</f>
        <v>0</v>
      </c>
      <c r="AL138" s="69">
        <f t="shared" ref="AL138" si="191">SUM(C138,E138:AI138)-SUM(E139:AI139)</f>
        <v>0</v>
      </c>
    </row>
    <row r="139" spans="1:38" ht="14.1" customHeight="1" thickBot="1">
      <c r="A139" s="64"/>
      <c r="B139" s="66"/>
      <c r="C139" s="68"/>
      <c r="D139" s="26" t="s">
        <v>3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9"/>
      <c r="AJ139" s="70"/>
      <c r="AK139" s="70"/>
      <c r="AL139" s="70"/>
    </row>
    <row r="140" spans="1:38" ht="14.1" customHeight="1">
      <c r="A140" s="63"/>
      <c r="B140" s="65"/>
      <c r="C140" s="67"/>
      <c r="D140" s="25" t="s">
        <v>2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7"/>
      <c r="AJ140" s="69">
        <f t="shared" ref="AJ140" si="192">SUM(E141:AG141)</f>
        <v>0</v>
      </c>
      <c r="AK140" s="69">
        <f t="shared" ref="AK140" si="193">AJ140*C140</f>
        <v>0</v>
      </c>
      <c r="AL140" s="69">
        <f t="shared" ref="AL140" si="194">SUM(C140,E140:AI140)-SUM(E141:AI141)</f>
        <v>0</v>
      </c>
    </row>
    <row r="141" spans="1:38" ht="14.1" customHeight="1" thickBot="1">
      <c r="A141" s="64"/>
      <c r="B141" s="66"/>
      <c r="C141" s="68"/>
      <c r="D141" s="26" t="s">
        <v>3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9"/>
      <c r="AJ141" s="70"/>
      <c r="AK141" s="70"/>
      <c r="AL141" s="70"/>
    </row>
    <row r="142" spans="1:38" ht="14.1" customHeight="1">
      <c r="A142" s="63"/>
      <c r="B142" s="65"/>
      <c r="C142" s="67"/>
      <c r="D142" s="27" t="s">
        <v>2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1"/>
      <c r="AJ142" s="69">
        <f t="shared" ref="AJ142" si="195">SUM(E143:AG143)</f>
        <v>0</v>
      </c>
      <c r="AK142" s="69">
        <f t="shared" ref="AK142" si="196">AJ142*C142</f>
        <v>0</v>
      </c>
      <c r="AL142" s="69">
        <f t="shared" ref="AL142" si="197">SUM(C142,E142:AI142)-SUM(E143:AI143)</f>
        <v>0</v>
      </c>
    </row>
    <row r="143" spans="1:38" ht="14.1" customHeight="1" thickBot="1">
      <c r="A143" s="64"/>
      <c r="B143" s="66"/>
      <c r="C143" s="68"/>
      <c r="D143" s="26" t="s">
        <v>3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9"/>
      <c r="AJ143" s="70"/>
      <c r="AK143" s="70"/>
      <c r="AL143" s="70"/>
    </row>
    <row r="144" spans="1:38" ht="14.1" customHeight="1">
      <c r="A144" s="63"/>
      <c r="B144" s="65"/>
      <c r="C144" s="67"/>
      <c r="D144" s="25" t="s">
        <v>2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7"/>
      <c r="AJ144" s="69">
        <f t="shared" ref="AJ144" si="198">SUM(E145:AG145)</f>
        <v>0</v>
      </c>
      <c r="AK144" s="69">
        <f t="shared" ref="AK144" si="199">AJ144*C144</f>
        <v>0</v>
      </c>
      <c r="AL144" s="69">
        <f t="shared" ref="AL144" si="200">SUM(C144,E144:AI144)-SUM(E145:AI145)</f>
        <v>0</v>
      </c>
    </row>
    <row r="145" spans="1:38" ht="14.1" customHeight="1" thickBot="1">
      <c r="A145" s="64"/>
      <c r="B145" s="66"/>
      <c r="C145" s="68"/>
      <c r="D145" s="26" t="s">
        <v>3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9"/>
      <c r="AJ145" s="70"/>
      <c r="AK145" s="70"/>
      <c r="AL145" s="70"/>
    </row>
    <row r="146" spans="1:38" ht="14.1" customHeight="1">
      <c r="A146" s="63"/>
      <c r="B146" s="67"/>
      <c r="C146" s="67"/>
      <c r="D146" s="25" t="s">
        <v>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7"/>
      <c r="AJ146" s="69">
        <f t="shared" ref="AJ146" si="201">SUM(E147:AG147)</f>
        <v>0</v>
      </c>
      <c r="AK146" s="69">
        <f t="shared" ref="AK146" si="202">AJ146*C146</f>
        <v>0</v>
      </c>
      <c r="AL146" s="69">
        <f t="shared" ref="AL146" si="203">SUM(C146,E146:AI146)-SUM(E147:AI147)</f>
        <v>0</v>
      </c>
    </row>
    <row r="147" spans="1:38" ht="14.1" customHeight="1" thickBot="1">
      <c r="A147" s="64"/>
      <c r="B147" s="66"/>
      <c r="C147" s="68"/>
      <c r="D147" s="26" t="s">
        <v>3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9"/>
      <c r="AJ147" s="70"/>
      <c r="AK147" s="70"/>
      <c r="AL147" s="70"/>
    </row>
    <row r="148" spans="1:38" ht="14.1" customHeight="1">
      <c r="A148" s="63"/>
      <c r="B148" s="65"/>
      <c r="C148" s="67"/>
      <c r="D148" s="25" t="s">
        <v>2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7"/>
      <c r="AJ148" s="69">
        <f t="shared" ref="AJ148" si="204">SUM(E149:AG149)</f>
        <v>0</v>
      </c>
      <c r="AK148" s="69">
        <f t="shared" ref="AK148" si="205">AJ148*C148</f>
        <v>0</v>
      </c>
      <c r="AL148" s="69">
        <f t="shared" ref="AL148" si="206">SUM(C148,E148:AI148)-SUM(E149:AI149)</f>
        <v>0</v>
      </c>
    </row>
    <row r="149" spans="1:38" ht="14.1" customHeight="1" thickBot="1">
      <c r="A149" s="64"/>
      <c r="B149" s="66"/>
      <c r="C149" s="68"/>
      <c r="D149" s="26" t="s">
        <v>3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9"/>
      <c r="AJ149" s="70"/>
      <c r="AK149" s="70"/>
      <c r="AL149" s="70"/>
    </row>
    <row r="150" spans="1:38" ht="14.1" customHeight="1">
      <c r="A150" s="63"/>
      <c r="B150" s="65"/>
      <c r="C150" s="67"/>
      <c r="D150" s="25" t="s">
        <v>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7"/>
      <c r="AJ150" s="69">
        <f t="shared" ref="AJ150" si="207">SUM(E151:AG151)</f>
        <v>0</v>
      </c>
      <c r="AK150" s="69">
        <f t="shared" ref="AK150" si="208">AJ150*C150</f>
        <v>0</v>
      </c>
      <c r="AL150" s="69">
        <f t="shared" ref="AL150" si="209">SUM(C150,E150:AI150)-SUM(E151:AI151)</f>
        <v>0</v>
      </c>
    </row>
    <row r="151" spans="1:38" ht="14.1" customHeight="1" thickBot="1">
      <c r="A151" s="64"/>
      <c r="B151" s="66"/>
      <c r="C151" s="68"/>
      <c r="D151" s="26" t="s">
        <v>3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9"/>
      <c r="AJ151" s="70"/>
      <c r="AK151" s="70"/>
      <c r="AL151" s="70"/>
    </row>
    <row r="152" spans="1:38" ht="14.1" customHeight="1">
      <c r="A152" s="63"/>
      <c r="B152" s="65"/>
      <c r="C152" s="67"/>
      <c r="D152" s="25" t="s">
        <v>2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7"/>
      <c r="AJ152" s="69">
        <f t="shared" ref="AJ152" si="210">SUM(E153:AG153)</f>
        <v>0</v>
      </c>
      <c r="AK152" s="69">
        <f t="shared" ref="AK152" si="211">AJ152*C152</f>
        <v>0</v>
      </c>
      <c r="AL152" s="69">
        <f t="shared" ref="AL152" si="212">SUM(C152,E152:AI152)-SUM(E153:AI153)</f>
        <v>0</v>
      </c>
    </row>
    <row r="153" spans="1:38" ht="14.1" customHeight="1" thickBot="1">
      <c r="A153" s="64"/>
      <c r="B153" s="66"/>
      <c r="C153" s="68"/>
      <c r="D153" s="26" t="s">
        <v>3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9"/>
      <c r="AJ153" s="70"/>
      <c r="AK153" s="70"/>
      <c r="AL153" s="70"/>
    </row>
    <row r="154" spans="1:38" ht="14.1" customHeight="1">
      <c r="A154" s="63"/>
      <c r="B154" s="65"/>
      <c r="C154" s="67"/>
      <c r="D154" s="25" t="s">
        <v>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7"/>
      <c r="AJ154" s="69">
        <f t="shared" ref="AJ154" si="213">SUM(E155:AG155)</f>
        <v>0</v>
      </c>
      <c r="AK154" s="69">
        <f t="shared" ref="AK154" si="214">AJ154*C154</f>
        <v>0</v>
      </c>
      <c r="AL154" s="69">
        <f t="shared" ref="AL154" si="215">SUM(C154,E154:AI154)-SUM(E155:AI155)</f>
        <v>0</v>
      </c>
    </row>
    <row r="155" spans="1:38" ht="14.1" customHeight="1" thickBot="1">
      <c r="A155" s="64"/>
      <c r="B155" s="66"/>
      <c r="C155" s="68"/>
      <c r="D155" s="26" t="s">
        <v>3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9"/>
      <c r="AJ155" s="70"/>
      <c r="AK155" s="70"/>
      <c r="AL155" s="70"/>
    </row>
    <row r="156" spans="1:38" ht="14.1" customHeight="1">
      <c r="A156" s="63"/>
      <c r="B156" s="65"/>
      <c r="C156" s="67"/>
      <c r="D156" s="25" t="s">
        <v>2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7"/>
      <c r="AJ156" s="69">
        <f t="shared" ref="AJ156" si="216">SUM(E157:AG157)</f>
        <v>0</v>
      </c>
      <c r="AK156" s="69">
        <f t="shared" ref="AK156" si="217">AJ156*C156</f>
        <v>0</v>
      </c>
      <c r="AL156" s="69">
        <f t="shared" ref="AL156" si="218">SUM(C156,E156:AI156)-SUM(E157:AI157)</f>
        <v>0</v>
      </c>
    </row>
    <row r="157" spans="1:38" ht="14.1" customHeight="1" thickBot="1">
      <c r="A157" s="64"/>
      <c r="B157" s="66"/>
      <c r="C157" s="68"/>
      <c r="D157" s="26" t="s">
        <v>3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9"/>
      <c r="AJ157" s="70"/>
      <c r="AK157" s="70"/>
      <c r="AL157" s="70"/>
    </row>
    <row r="158" spans="1:38" ht="14.1" customHeight="1">
      <c r="A158" s="63"/>
      <c r="B158" s="65"/>
      <c r="C158" s="67"/>
      <c r="D158" s="25" t="s">
        <v>2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7"/>
      <c r="AJ158" s="69">
        <f t="shared" ref="AJ158" si="219">SUM(E159:AG159)</f>
        <v>0</v>
      </c>
      <c r="AK158" s="69">
        <f t="shared" ref="AK158" si="220">AJ158*C158</f>
        <v>0</v>
      </c>
      <c r="AL158" s="69">
        <f t="shared" ref="AL158" si="221">SUM(C158,E158:AI158)-SUM(E159:AI159)</f>
        <v>0</v>
      </c>
    </row>
    <row r="159" spans="1:38" ht="14.1" customHeight="1" thickBot="1">
      <c r="A159" s="64"/>
      <c r="B159" s="66"/>
      <c r="C159" s="68"/>
      <c r="D159" s="26" t="s">
        <v>3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9"/>
      <c r="AJ159" s="70"/>
      <c r="AK159" s="70"/>
      <c r="AL159" s="70"/>
    </row>
    <row r="160" spans="1:38" ht="14.1" customHeight="1">
      <c r="A160" s="63"/>
      <c r="B160" s="65"/>
      <c r="C160" s="67"/>
      <c r="D160" s="25" t="s">
        <v>2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7"/>
      <c r="AJ160" s="69">
        <f t="shared" ref="AJ160" si="222">SUM(E161:AG161)</f>
        <v>0</v>
      </c>
      <c r="AK160" s="69">
        <f t="shared" ref="AK160" si="223">AJ160*C160</f>
        <v>0</v>
      </c>
      <c r="AL160" s="69">
        <f t="shared" ref="AL160" si="224">SUM(C160,E160:AI160)-SUM(E161:AI161)</f>
        <v>0</v>
      </c>
    </row>
    <row r="161" spans="1:38" ht="14.1" customHeight="1" thickBot="1">
      <c r="A161" s="64"/>
      <c r="B161" s="66"/>
      <c r="C161" s="68"/>
      <c r="D161" s="26" t="s">
        <v>3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9"/>
      <c r="AJ161" s="70"/>
      <c r="AK161" s="70"/>
      <c r="AL161" s="70"/>
    </row>
    <row r="162" spans="1:38" ht="14.1" customHeight="1">
      <c r="A162" s="63"/>
      <c r="B162" s="65"/>
      <c r="C162" s="67"/>
      <c r="D162" s="25" t="s">
        <v>2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7"/>
      <c r="AJ162" s="69">
        <f t="shared" ref="AJ162" si="225">SUM(E163:AG163)</f>
        <v>0</v>
      </c>
      <c r="AK162" s="69">
        <f t="shared" ref="AK162" si="226">AJ162*C162</f>
        <v>0</v>
      </c>
      <c r="AL162" s="69">
        <f t="shared" ref="AL162" si="227">SUM(C162,E162:AI162)-SUM(E163:AI163)</f>
        <v>0</v>
      </c>
    </row>
    <row r="163" spans="1:38" ht="14.1" customHeight="1" thickBot="1">
      <c r="A163" s="64"/>
      <c r="B163" s="66"/>
      <c r="C163" s="68"/>
      <c r="D163" s="26" t="s">
        <v>3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9"/>
      <c r="AJ163" s="70"/>
      <c r="AK163" s="70"/>
      <c r="AL163" s="70"/>
    </row>
    <row r="164" spans="1:38">
      <c r="A164" s="8"/>
    </row>
    <row r="165" spans="1:38">
      <c r="A165" s="9"/>
    </row>
    <row r="166" spans="1:38">
      <c r="A166" s="9"/>
    </row>
    <row r="167" spans="1:38">
      <c r="A167" s="9"/>
    </row>
    <row r="168" spans="1:38">
      <c r="A168" s="9"/>
    </row>
    <row r="169" spans="1:38">
      <c r="A169" s="9"/>
    </row>
    <row r="170" spans="1:38">
      <c r="A170" s="9"/>
    </row>
    <row r="171" spans="1:38">
      <c r="A171" s="9"/>
      <c r="F171" s="1"/>
    </row>
    <row r="172" spans="1:38">
      <c r="A172" s="9"/>
    </row>
    <row r="173" spans="1:38">
      <c r="A173" s="9"/>
    </row>
    <row r="174" spans="1:38">
      <c r="A174" s="9"/>
    </row>
    <row r="175" spans="1:38">
      <c r="A175" s="9"/>
    </row>
    <row r="176" spans="1:38">
      <c r="A176" s="3"/>
    </row>
    <row r="177" spans="1:1">
      <c r="A177" s="3"/>
    </row>
  </sheetData>
  <mergeCells count="486">
    <mergeCell ref="A162:A163"/>
    <mergeCell ref="B162:B163"/>
    <mergeCell ref="C162:C163"/>
    <mergeCell ref="AJ162:AJ163"/>
    <mergeCell ref="AK162:AK163"/>
    <mergeCell ref="AL162:AL163"/>
    <mergeCell ref="A160:A161"/>
    <mergeCell ref="B160:B161"/>
    <mergeCell ref="C160:C161"/>
    <mergeCell ref="AJ160:AJ161"/>
    <mergeCell ref="AK160:AK161"/>
    <mergeCell ref="AL160:AL161"/>
    <mergeCell ref="A158:A159"/>
    <mergeCell ref="B158:B159"/>
    <mergeCell ref="C158:C159"/>
    <mergeCell ref="AJ158:AJ159"/>
    <mergeCell ref="AK158:AK159"/>
    <mergeCell ref="AL158:AL159"/>
    <mergeCell ref="A156:A157"/>
    <mergeCell ref="B156:B157"/>
    <mergeCell ref="C156:C157"/>
    <mergeCell ref="AJ156:AJ157"/>
    <mergeCell ref="AK156:AK157"/>
    <mergeCell ref="AL156:AL157"/>
    <mergeCell ref="A154:A155"/>
    <mergeCell ref="B154:B155"/>
    <mergeCell ref="C154:C155"/>
    <mergeCell ref="AJ154:AJ155"/>
    <mergeCell ref="AK154:AK155"/>
    <mergeCell ref="AL154:AL155"/>
    <mergeCell ref="A152:A153"/>
    <mergeCell ref="B152:B153"/>
    <mergeCell ref="C152:C153"/>
    <mergeCell ref="AJ152:AJ153"/>
    <mergeCell ref="AK152:AK153"/>
    <mergeCell ref="AL152:AL153"/>
    <mergeCell ref="A150:A151"/>
    <mergeCell ref="B150:B151"/>
    <mergeCell ref="C150:C151"/>
    <mergeCell ref="AJ150:AJ151"/>
    <mergeCell ref="AK150:AK151"/>
    <mergeCell ref="AL150:AL151"/>
    <mergeCell ref="A148:A149"/>
    <mergeCell ref="B148:B149"/>
    <mergeCell ref="C148:C149"/>
    <mergeCell ref="AJ148:AJ149"/>
    <mergeCell ref="AK148:AK149"/>
    <mergeCell ref="AL148:AL149"/>
    <mergeCell ref="A146:A147"/>
    <mergeCell ref="B146:B147"/>
    <mergeCell ref="C146:C147"/>
    <mergeCell ref="AJ146:AJ147"/>
    <mergeCell ref="AK146:AK147"/>
    <mergeCell ref="AL146:AL147"/>
    <mergeCell ref="A144:A145"/>
    <mergeCell ref="B144:B145"/>
    <mergeCell ref="C144:C145"/>
    <mergeCell ref="AJ144:AJ145"/>
    <mergeCell ref="AK144:AK145"/>
    <mergeCell ref="AL144:AL145"/>
    <mergeCell ref="A142:A143"/>
    <mergeCell ref="B142:B143"/>
    <mergeCell ref="C142:C143"/>
    <mergeCell ref="AJ142:AJ143"/>
    <mergeCell ref="AK142:AK143"/>
    <mergeCell ref="AL142:AL143"/>
    <mergeCell ref="A140:A141"/>
    <mergeCell ref="B140:B141"/>
    <mergeCell ref="C140:C141"/>
    <mergeCell ref="AJ140:AJ141"/>
    <mergeCell ref="AK140:AK141"/>
    <mergeCell ref="AL140:AL141"/>
    <mergeCell ref="A138:A139"/>
    <mergeCell ref="B138:B139"/>
    <mergeCell ref="C138:C139"/>
    <mergeCell ref="AJ138:AJ139"/>
    <mergeCell ref="AK138:AK139"/>
    <mergeCell ref="AL138:AL139"/>
    <mergeCell ref="A136:A137"/>
    <mergeCell ref="B136:B137"/>
    <mergeCell ref="C136:C137"/>
    <mergeCell ref="AJ136:AJ137"/>
    <mergeCell ref="AK136:AK137"/>
    <mergeCell ref="AL136:AL137"/>
    <mergeCell ref="A134:A135"/>
    <mergeCell ref="B134:B135"/>
    <mergeCell ref="C134:C135"/>
    <mergeCell ref="AJ134:AJ135"/>
    <mergeCell ref="AK134:AK135"/>
    <mergeCell ref="AL134:AL135"/>
    <mergeCell ref="A132:A133"/>
    <mergeCell ref="B132:B133"/>
    <mergeCell ref="C132:C133"/>
    <mergeCell ref="AJ132:AJ133"/>
    <mergeCell ref="AK132:AK133"/>
    <mergeCell ref="AL132:AL133"/>
    <mergeCell ref="A130:A131"/>
    <mergeCell ref="B130:B131"/>
    <mergeCell ref="C130:C131"/>
    <mergeCell ref="AJ130:AJ131"/>
    <mergeCell ref="AK130:AK131"/>
    <mergeCell ref="AL130:AL131"/>
    <mergeCell ref="A128:A129"/>
    <mergeCell ref="B128:B129"/>
    <mergeCell ref="C128:C129"/>
    <mergeCell ref="AJ128:AJ129"/>
    <mergeCell ref="AK128:AK129"/>
    <mergeCell ref="AL128:AL129"/>
    <mergeCell ref="A126:A127"/>
    <mergeCell ref="B126:B127"/>
    <mergeCell ref="C126:C127"/>
    <mergeCell ref="AJ126:AJ127"/>
    <mergeCell ref="AK126:AK127"/>
    <mergeCell ref="AL126:AL127"/>
    <mergeCell ref="A124:A125"/>
    <mergeCell ref="B124:B125"/>
    <mergeCell ref="C124:C125"/>
    <mergeCell ref="AJ124:AJ125"/>
    <mergeCell ref="AK124:AK125"/>
    <mergeCell ref="AL124:AL125"/>
    <mergeCell ref="A122:A123"/>
    <mergeCell ref="B122:B123"/>
    <mergeCell ref="C122:C123"/>
    <mergeCell ref="AJ122:AJ123"/>
    <mergeCell ref="AK122:AK123"/>
    <mergeCell ref="AL122:AL123"/>
    <mergeCell ref="A120:A121"/>
    <mergeCell ref="B120:B121"/>
    <mergeCell ref="C120:C121"/>
    <mergeCell ref="AJ120:AJ121"/>
    <mergeCell ref="AK120:AK121"/>
    <mergeCell ref="AL120:AL121"/>
    <mergeCell ref="A118:A119"/>
    <mergeCell ref="B118:B119"/>
    <mergeCell ref="C118:C119"/>
    <mergeCell ref="AJ118:AJ119"/>
    <mergeCell ref="AK118:AK119"/>
    <mergeCell ref="AL118:AL119"/>
    <mergeCell ref="A116:A117"/>
    <mergeCell ref="B116:B117"/>
    <mergeCell ref="C116:C117"/>
    <mergeCell ref="AJ116:AJ117"/>
    <mergeCell ref="AK116:AK117"/>
    <mergeCell ref="AL116:AL117"/>
    <mergeCell ref="A114:A115"/>
    <mergeCell ref="B114:B115"/>
    <mergeCell ref="C114:C115"/>
    <mergeCell ref="AJ114:AJ115"/>
    <mergeCell ref="AK114:AK115"/>
    <mergeCell ref="AL114:AL115"/>
    <mergeCell ref="A112:A113"/>
    <mergeCell ref="B112:B113"/>
    <mergeCell ref="C112:C113"/>
    <mergeCell ref="AJ112:AJ113"/>
    <mergeCell ref="AK112:AK113"/>
    <mergeCell ref="AL112:AL113"/>
    <mergeCell ref="A110:A111"/>
    <mergeCell ref="B110:B111"/>
    <mergeCell ref="C110:C111"/>
    <mergeCell ref="AJ110:AJ111"/>
    <mergeCell ref="AK110:AK111"/>
    <mergeCell ref="AL110:AL111"/>
    <mergeCell ref="A108:A109"/>
    <mergeCell ref="B108:B109"/>
    <mergeCell ref="C108:C109"/>
    <mergeCell ref="AJ108:AJ109"/>
    <mergeCell ref="AK108:AK109"/>
    <mergeCell ref="AL108:AL109"/>
    <mergeCell ref="A106:A107"/>
    <mergeCell ref="B106:B107"/>
    <mergeCell ref="C106:C107"/>
    <mergeCell ref="AJ106:AJ107"/>
    <mergeCell ref="AK106:AK107"/>
    <mergeCell ref="AL106:AL107"/>
    <mergeCell ref="A104:A105"/>
    <mergeCell ref="B104:B105"/>
    <mergeCell ref="C104:C105"/>
    <mergeCell ref="AJ104:AJ105"/>
    <mergeCell ref="AK104:AK105"/>
    <mergeCell ref="AL104:AL105"/>
    <mergeCell ref="A102:A103"/>
    <mergeCell ref="B102:B103"/>
    <mergeCell ref="C102:C103"/>
    <mergeCell ref="AJ102:AJ103"/>
    <mergeCell ref="AK102:AK103"/>
    <mergeCell ref="AL102:AL103"/>
    <mergeCell ref="A100:A101"/>
    <mergeCell ref="B100:B101"/>
    <mergeCell ref="C100:C101"/>
    <mergeCell ref="AJ100:AJ101"/>
    <mergeCell ref="AK100:AK101"/>
    <mergeCell ref="AL100:AL101"/>
    <mergeCell ref="A98:A99"/>
    <mergeCell ref="B98:B99"/>
    <mergeCell ref="C98:C99"/>
    <mergeCell ref="AJ98:AJ99"/>
    <mergeCell ref="AK98:AK99"/>
    <mergeCell ref="AL98:AL99"/>
    <mergeCell ref="A96:A97"/>
    <mergeCell ref="B96:B97"/>
    <mergeCell ref="C96:C97"/>
    <mergeCell ref="AJ96:AJ97"/>
    <mergeCell ref="AK96:AK97"/>
    <mergeCell ref="AL96:AL97"/>
    <mergeCell ref="A94:A95"/>
    <mergeCell ref="B94:B95"/>
    <mergeCell ref="C94:C95"/>
    <mergeCell ref="AJ94:AJ95"/>
    <mergeCell ref="AK94:AK95"/>
    <mergeCell ref="AL94:AL95"/>
    <mergeCell ref="A92:A93"/>
    <mergeCell ref="B92:B93"/>
    <mergeCell ref="C92:C93"/>
    <mergeCell ref="AJ92:AJ93"/>
    <mergeCell ref="AK92:AK93"/>
    <mergeCell ref="AL92:AL93"/>
    <mergeCell ref="A90:A91"/>
    <mergeCell ref="B90:B91"/>
    <mergeCell ref="C90:C91"/>
    <mergeCell ref="AJ90:AJ91"/>
    <mergeCell ref="AK90:AK91"/>
    <mergeCell ref="AL90:AL91"/>
    <mergeCell ref="A88:A89"/>
    <mergeCell ref="B88:B89"/>
    <mergeCell ref="C88:C89"/>
    <mergeCell ref="AJ88:AJ89"/>
    <mergeCell ref="AK88:AK89"/>
    <mergeCell ref="AL88:AL89"/>
    <mergeCell ref="A86:A87"/>
    <mergeCell ref="B86:B87"/>
    <mergeCell ref="C86:C87"/>
    <mergeCell ref="AJ86:AJ87"/>
    <mergeCell ref="AK86:AK87"/>
    <mergeCell ref="AL86:AL87"/>
    <mergeCell ref="A84:A85"/>
    <mergeCell ref="B84:B85"/>
    <mergeCell ref="C84:C85"/>
    <mergeCell ref="AJ84:AJ85"/>
    <mergeCell ref="AK84:AK85"/>
    <mergeCell ref="AL84:AL85"/>
    <mergeCell ref="A82:A83"/>
    <mergeCell ref="B82:B83"/>
    <mergeCell ref="C82:C83"/>
    <mergeCell ref="AJ82:AJ83"/>
    <mergeCell ref="AK82:AK83"/>
    <mergeCell ref="AL82:AL83"/>
    <mergeCell ref="A80:A81"/>
    <mergeCell ref="B80:B81"/>
    <mergeCell ref="C80:C81"/>
    <mergeCell ref="AJ80:AJ81"/>
    <mergeCell ref="AK80:AK81"/>
    <mergeCell ref="AL80:AL81"/>
    <mergeCell ref="A78:A79"/>
    <mergeCell ref="B78:B79"/>
    <mergeCell ref="C78:C79"/>
    <mergeCell ref="AJ78:AJ79"/>
    <mergeCell ref="AK78:AK79"/>
    <mergeCell ref="AL78:AL79"/>
    <mergeCell ref="A76:A77"/>
    <mergeCell ref="B76:B77"/>
    <mergeCell ref="C76:C77"/>
    <mergeCell ref="AJ76:AJ77"/>
    <mergeCell ref="AK76:AK77"/>
    <mergeCell ref="AL76:AL77"/>
    <mergeCell ref="A74:A75"/>
    <mergeCell ref="B74:B75"/>
    <mergeCell ref="C74:C75"/>
    <mergeCell ref="AJ74:AJ75"/>
    <mergeCell ref="AK74:AK75"/>
    <mergeCell ref="AL74:AL75"/>
    <mergeCell ref="A72:A73"/>
    <mergeCell ref="B72:B73"/>
    <mergeCell ref="C72:C73"/>
    <mergeCell ref="AJ72:AJ73"/>
    <mergeCell ref="AK72:AK73"/>
    <mergeCell ref="AL72:AL73"/>
    <mergeCell ref="A70:A71"/>
    <mergeCell ref="B70:B71"/>
    <mergeCell ref="C70:C71"/>
    <mergeCell ref="AJ70:AJ71"/>
    <mergeCell ref="AK70:AK71"/>
    <mergeCell ref="AL70:AL71"/>
    <mergeCell ref="A68:A69"/>
    <mergeCell ref="B68:B69"/>
    <mergeCell ref="C68:C69"/>
    <mergeCell ref="AJ68:AJ69"/>
    <mergeCell ref="AK68:AK69"/>
    <mergeCell ref="AL68:AL69"/>
    <mergeCell ref="A66:A67"/>
    <mergeCell ref="B66:B67"/>
    <mergeCell ref="C66:C67"/>
    <mergeCell ref="AJ66:AJ67"/>
    <mergeCell ref="AK66:AK67"/>
    <mergeCell ref="AL66:AL67"/>
    <mergeCell ref="A64:A65"/>
    <mergeCell ref="B64:B65"/>
    <mergeCell ref="C64:C65"/>
    <mergeCell ref="AJ64:AJ65"/>
    <mergeCell ref="AK64:AK65"/>
    <mergeCell ref="AL64:AL65"/>
    <mergeCell ref="A62:A63"/>
    <mergeCell ref="B62:B63"/>
    <mergeCell ref="C62:C63"/>
    <mergeCell ref="AJ62:AJ63"/>
    <mergeCell ref="AK62:AK63"/>
    <mergeCell ref="AL62:AL63"/>
    <mergeCell ref="A60:A61"/>
    <mergeCell ref="B60:B61"/>
    <mergeCell ref="C60:C61"/>
    <mergeCell ref="AJ60:AJ61"/>
    <mergeCell ref="AK60:AK61"/>
    <mergeCell ref="AL60:AL61"/>
    <mergeCell ref="A58:A59"/>
    <mergeCell ref="B58:B59"/>
    <mergeCell ref="C58:C59"/>
    <mergeCell ref="AJ58:AJ59"/>
    <mergeCell ref="AK58:AK59"/>
    <mergeCell ref="AL58:AL59"/>
    <mergeCell ref="A56:A57"/>
    <mergeCell ref="B56:B57"/>
    <mergeCell ref="C56:C57"/>
    <mergeCell ref="AJ56:AJ57"/>
    <mergeCell ref="AK56:AK57"/>
    <mergeCell ref="AL56:AL57"/>
    <mergeCell ref="A54:A55"/>
    <mergeCell ref="B54:B55"/>
    <mergeCell ref="C54:C55"/>
    <mergeCell ref="AJ54:AJ55"/>
    <mergeCell ref="AK54:AK55"/>
    <mergeCell ref="AL54:AL55"/>
    <mergeCell ref="A52:A53"/>
    <mergeCell ref="B52:B53"/>
    <mergeCell ref="C52:C53"/>
    <mergeCell ref="AJ52:AJ53"/>
    <mergeCell ref="AK52:AK53"/>
    <mergeCell ref="AL52:AL53"/>
    <mergeCell ref="A50:A51"/>
    <mergeCell ref="B50:B51"/>
    <mergeCell ref="C50:C51"/>
    <mergeCell ref="AJ50:AJ51"/>
    <mergeCell ref="AK50:AK51"/>
    <mergeCell ref="AL50:AL51"/>
    <mergeCell ref="A48:A49"/>
    <mergeCell ref="B48:B49"/>
    <mergeCell ref="C48:C49"/>
    <mergeCell ref="AJ48:AJ49"/>
    <mergeCell ref="AK48:AK49"/>
    <mergeCell ref="AL48:AL49"/>
    <mergeCell ref="A46:A47"/>
    <mergeCell ref="B46:B47"/>
    <mergeCell ref="C46:C47"/>
    <mergeCell ref="AJ46:AJ47"/>
    <mergeCell ref="AK46:AK47"/>
    <mergeCell ref="AL46:AL47"/>
    <mergeCell ref="A44:A45"/>
    <mergeCell ref="B44:B45"/>
    <mergeCell ref="C44:C45"/>
    <mergeCell ref="AJ44:AJ45"/>
    <mergeCell ref="AK44:AK45"/>
    <mergeCell ref="AL44:AL45"/>
    <mergeCell ref="A42:A43"/>
    <mergeCell ref="B42:B43"/>
    <mergeCell ref="C42:C43"/>
    <mergeCell ref="AJ42:AJ43"/>
    <mergeCell ref="AK42:AK43"/>
    <mergeCell ref="AL42:AL43"/>
    <mergeCell ref="A40:A41"/>
    <mergeCell ref="B40:B41"/>
    <mergeCell ref="C40:C41"/>
    <mergeCell ref="AJ40:AJ41"/>
    <mergeCell ref="AK40:AK41"/>
    <mergeCell ref="AL40:AL41"/>
    <mergeCell ref="A38:A39"/>
    <mergeCell ref="B38:B39"/>
    <mergeCell ref="C38:C39"/>
    <mergeCell ref="AJ38:AJ39"/>
    <mergeCell ref="AK38:AK39"/>
    <mergeCell ref="AL38:AL39"/>
    <mergeCell ref="A36:A37"/>
    <mergeCell ref="B36:B37"/>
    <mergeCell ref="C36:C37"/>
    <mergeCell ref="AJ36:AJ37"/>
    <mergeCell ref="AK36:AK37"/>
    <mergeCell ref="AL36:AL37"/>
    <mergeCell ref="A34:A35"/>
    <mergeCell ref="B34:B35"/>
    <mergeCell ref="C34:C35"/>
    <mergeCell ref="AJ34:AJ35"/>
    <mergeCell ref="AK34:AK35"/>
    <mergeCell ref="AL34:AL35"/>
    <mergeCell ref="A32:A33"/>
    <mergeCell ref="B32:B33"/>
    <mergeCell ref="C32:C33"/>
    <mergeCell ref="AJ32:AJ33"/>
    <mergeCell ref="AK32:AK33"/>
    <mergeCell ref="AL32:AL33"/>
    <mergeCell ref="A30:A31"/>
    <mergeCell ref="B30:B31"/>
    <mergeCell ref="C30:C31"/>
    <mergeCell ref="AJ30:AJ31"/>
    <mergeCell ref="AK30:AK31"/>
    <mergeCell ref="AL30:AL31"/>
    <mergeCell ref="A28:A29"/>
    <mergeCell ref="B28:B29"/>
    <mergeCell ref="C28:C29"/>
    <mergeCell ref="AJ28:AJ29"/>
    <mergeCell ref="AK28:AK29"/>
    <mergeCell ref="AL28:AL29"/>
    <mergeCell ref="A26:A27"/>
    <mergeCell ref="B26:B27"/>
    <mergeCell ref="C26:C27"/>
    <mergeCell ref="AJ26:AJ27"/>
    <mergeCell ref="AK26:AK27"/>
    <mergeCell ref="AL26:AL27"/>
    <mergeCell ref="A24:A25"/>
    <mergeCell ref="B24:B25"/>
    <mergeCell ref="C24:C25"/>
    <mergeCell ref="AJ24:AJ25"/>
    <mergeCell ref="AK24:AK25"/>
    <mergeCell ref="AL24:AL25"/>
    <mergeCell ref="A22:A23"/>
    <mergeCell ref="B22:B23"/>
    <mergeCell ref="C22:C23"/>
    <mergeCell ref="AJ22:AJ23"/>
    <mergeCell ref="AK22:AK23"/>
    <mergeCell ref="AL22:AL23"/>
    <mergeCell ref="A20:A21"/>
    <mergeCell ref="B20:B21"/>
    <mergeCell ref="C20:C21"/>
    <mergeCell ref="AJ20:AJ21"/>
    <mergeCell ref="AK20:AK21"/>
    <mergeCell ref="AL20:AL21"/>
    <mergeCell ref="A18:A19"/>
    <mergeCell ref="B18:B19"/>
    <mergeCell ref="C18:C19"/>
    <mergeCell ref="AJ18:AJ19"/>
    <mergeCell ref="AK18:AK19"/>
    <mergeCell ref="AL18:AL19"/>
    <mergeCell ref="A16:A17"/>
    <mergeCell ref="B16:B17"/>
    <mergeCell ref="C16:C17"/>
    <mergeCell ref="AJ16:AJ17"/>
    <mergeCell ref="AK16:AK17"/>
    <mergeCell ref="AL16:AL17"/>
    <mergeCell ref="A14:A15"/>
    <mergeCell ref="B14:B15"/>
    <mergeCell ref="C14:C15"/>
    <mergeCell ref="AJ14:AJ15"/>
    <mergeCell ref="AK14:AK15"/>
    <mergeCell ref="AL14:AL15"/>
    <mergeCell ref="A12:A13"/>
    <mergeCell ref="B12:B13"/>
    <mergeCell ref="C12:C13"/>
    <mergeCell ref="AJ12:AJ13"/>
    <mergeCell ref="AK12:AK13"/>
    <mergeCell ref="AL12:AL13"/>
    <mergeCell ref="A10:A11"/>
    <mergeCell ref="B10:B11"/>
    <mergeCell ref="C10:C11"/>
    <mergeCell ref="AJ10:AJ11"/>
    <mergeCell ref="AK10:AK11"/>
    <mergeCell ref="AL10:AL11"/>
    <mergeCell ref="AK6:AK7"/>
    <mergeCell ref="AL6:AL7"/>
    <mergeCell ref="A8:A9"/>
    <mergeCell ref="B8:B9"/>
    <mergeCell ref="C8:C9"/>
    <mergeCell ref="AJ8:AJ9"/>
    <mergeCell ref="AK8:AK9"/>
    <mergeCell ref="AL8:AL9"/>
    <mergeCell ref="AA2:AC3"/>
    <mergeCell ref="AF2:AG4"/>
    <mergeCell ref="AH2:AI4"/>
    <mergeCell ref="K4:Q4"/>
    <mergeCell ref="A6:A7"/>
    <mergeCell ref="AJ6:AJ7"/>
    <mergeCell ref="U1:W1"/>
    <mergeCell ref="X1:Z1"/>
    <mergeCell ref="AA1:AC1"/>
    <mergeCell ref="AF1:AG1"/>
    <mergeCell ref="AH1:AI1"/>
    <mergeCell ref="A2:A3"/>
    <mergeCell ref="B2:B3"/>
    <mergeCell ref="D2:L3"/>
    <mergeCell ref="U2:W3"/>
    <mergeCell ref="X2:Z3"/>
  </mergeCells>
  <phoneticPr fontId="1"/>
  <conditionalFormatting sqref="E72:AI141 E160:AI163">
    <cfRule type="expression" dxfId="11" priority="4">
      <formula>E$7="(日)"</formula>
    </cfRule>
  </conditionalFormatting>
  <conditionalFormatting sqref="E72:AI141 E160:AI1454">
    <cfRule type="expression" dxfId="10" priority="3">
      <formula>AS$7&gt;0</formula>
    </cfRule>
  </conditionalFormatting>
  <conditionalFormatting sqref="E142:AI159">
    <cfRule type="expression" dxfId="9" priority="2">
      <formula>E$7="(日)"</formula>
    </cfRule>
  </conditionalFormatting>
  <conditionalFormatting sqref="E142:AI159">
    <cfRule type="expression" dxfId="8" priority="1">
      <formula>AS$7&gt;0</formula>
    </cfRule>
  </conditionalFormatting>
  <conditionalFormatting sqref="E7:AI71">
    <cfRule type="expression" dxfId="7" priority="5">
      <formula>AS$7&gt;0</formula>
    </cfRule>
    <cfRule type="expression" dxfId="6" priority="6">
      <formula>E$7="(日)"</formula>
    </cfRule>
  </conditionalFormatting>
  <dataValidations count="1">
    <dataValidation type="list" allowBlank="1" showInputMessage="1" showErrorMessage="1" sqref="E8:E163">
      <formula1>$AN$6:$AN$105</formula1>
    </dataValidation>
  </dataValidations>
  <pageMargins left="0.51181102362204722" right="0.51181102362204722" top="0.39370078740157483" bottom="0.23622047244094491" header="0.51181102362204722" footer="0"/>
  <pageSetup paperSize="9" fitToHeight="0" orientation="landscape" cellComments="asDisplayed" r:id="rId1"/>
  <headerFooter alignWithMargins="0"/>
  <rowBreaks count="3" manualBreakCount="3">
    <brk id="43" max="37" man="1"/>
    <brk id="83" max="37" man="1"/>
    <brk id="123" max="3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77"/>
  <sheetViews>
    <sheetView showGridLines="0" tabSelected="1" view="pageBreakPreview" zoomScale="115" zoomScaleNormal="100" zoomScaleSheetLayoutView="115" workbookViewId="0">
      <pane xSplit="1" ySplit="7" topLeftCell="B8" activePane="bottomRight" state="frozen"/>
      <selection activeCell="Y1" sqref="Y1"/>
      <selection pane="topRight" activeCell="Y1" sqref="Y1"/>
      <selection pane="bottomLeft" activeCell="Y1" sqref="Y1"/>
      <selection pane="bottomRight" activeCell="K4" sqref="K4:Q4"/>
    </sheetView>
  </sheetViews>
  <sheetFormatPr defaultRowHeight="13.5"/>
  <cols>
    <col min="1" max="1" width="8.375" style="2" customWidth="1"/>
    <col min="2" max="2" width="4.25" customWidth="1"/>
    <col min="3" max="3" width="4.125" customWidth="1"/>
    <col min="4" max="4" width="2.625" style="22" customWidth="1"/>
    <col min="5" max="35" width="3.5" customWidth="1"/>
    <col min="36" max="36" width="3.5" style="4" customWidth="1"/>
    <col min="37" max="38" width="3.5" customWidth="1"/>
    <col min="42" max="42" width="11.625" style="5" bestFit="1" customWidth="1"/>
  </cols>
  <sheetData>
    <row r="1" spans="1:75" ht="18.75" customHeight="1" thickBot="1">
      <c r="U1" s="54" t="s">
        <v>32</v>
      </c>
      <c r="V1" s="54"/>
      <c r="W1" s="54"/>
      <c r="X1" s="54" t="s">
        <v>30</v>
      </c>
      <c r="Y1" s="54"/>
      <c r="Z1" s="54"/>
      <c r="AA1" s="55" t="s">
        <v>33</v>
      </c>
      <c r="AB1" s="55"/>
      <c r="AC1" s="55"/>
      <c r="AF1" s="56" t="s">
        <v>23</v>
      </c>
      <c r="AG1" s="57"/>
      <c r="AH1" s="56" t="s">
        <v>22</v>
      </c>
      <c r="AI1" s="57"/>
    </row>
    <row r="2" spans="1:75" ht="13.5" customHeight="1" thickBot="1">
      <c r="A2" s="58">
        <v>2022</v>
      </c>
      <c r="B2" s="59">
        <v>4</v>
      </c>
      <c r="C2" s="12"/>
      <c r="D2" s="60" t="s">
        <v>48</v>
      </c>
      <c r="E2" s="60"/>
      <c r="F2" s="60"/>
      <c r="G2" s="60"/>
      <c r="H2" s="60"/>
      <c r="I2" s="60"/>
      <c r="J2" s="60"/>
      <c r="K2" s="60"/>
      <c r="L2" s="60"/>
      <c r="N2" s="1"/>
      <c r="O2" s="1"/>
      <c r="P2" s="1"/>
      <c r="Q2" s="1"/>
      <c r="R2" s="1"/>
      <c r="U2" s="61">
        <f>SUM(AK8:AK163)</f>
        <v>0</v>
      </c>
      <c r="V2" s="61"/>
      <c r="W2" s="61"/>
      <c r="X2" s="62"/>
      <c r="Y2" s="62"/>
      <c r="Z2" s="62"/>
      <c r="AA2" s="42" t="e">
        <f>U2/X2</f>
        <v>#DIV/0!</v>
      </c>
      <c r="AB2" s="42"/>
      <c r="AC2" s="42"/>
      <c r="AF2" s="43"/>
      <c r="AG2" s="44"/>
      <c r="AH2" s="43"/>
      <c r="AI2" s="44"/>
    </row>
    <row r="3" spans="1:75" ht="12" customHeight="1" thickBot="1">
      <c r="A3" s="58"/>
      <c r="B3" s="59"/>
      <c r="C3" s="12"/>
      <c r="D3" s="60"/>
      <c r="E3" s="60"/>
      <c r="F3" s="60"/>
      <c r="G3" s="60"/>
      <c r="H3" s="60"/>
      <c r="I3" s="60"/>
      <c r="J3" s="60"/>
      <c r="K3" s="60"/>
      <c r="L3" s="60"/>
      <c r="N3" s="1"/>
      <c r="O3" s="1"/>
      <c r="P3" s="1"/>
      <c r="Q3" s="1"/>
      <c r="R3" s="1"/>
      <c r="U3" s="61"/>
      <c r="V3" s="61"/>
      <c r="W3" s="61"/>
      <c r="X3" s="62"/>
      <c r="Y3" s="62"/>
      <c r="Z3" s="62"/>
      <c r="AA3" s="42"/>
      <c r="AB3" s="42"/>
      <c r="AC3" s="42"/>
      <c r="AD3" s="1"/>
      <c r="AF3" s="45"/>
      <c r="AG3" s="46"/>
      <c r="AH3" s="45"/>
      <c r="AI3" s="46"/>
    </row>
    <row r="4" spans="1:75" ht="17.25" customHeight="1">
      <c r="K4" s="49" t="s">
        <v>29</v>
      </c>
      <c r="L4" s="49"/>
      <c r="M4" s="49"/>
      <c r="N4" s="49"/>
      <c r="O4" s="49"/>
      <c r="P4" s="49"/>
      <c r="Q4" s="49"/>
      <c r="R4" s="1"/>
      <c r="V4" s="32"/>
      <c r="W4" s="32"/>
      <c r="X4" s="32"/>
      <c r="Y4" s="32"/>
      <c r="Z4" s="32"/>
      <c r="AA4" s="32"/>
      <c r="AB4" s="32"/>
      <c r="AC4" s="28"/>
      <c r="AD4" s="1"/>
      <c r="AF4" s="47"/>
      <c r="AG4" s="48"/>
      <c r="AH4" s="47"/>
      <c r="AI4" s="48"/>
      <c r="AJ4" s="29"/>
      <c r="AK4" s="30"/>
      <c r="AL4" s="30"/>
    </row>
    <row r="5" spans="1:75" ht="12" customHeight="1" thickBot="1">
      <c r="P5" s="4"/>
      <c r="V5" s="33"/>
      <c r="W5" s="33"/>
      <c r="X5" s="33"/>
      <c r="Y5" s="33"/>
      <c r="Z5" s="33"/>
      <c r="AA5" s="33"/>
      <c r="AB5" s="33"/>
      <c r="AC5" s="33"/>
      <c r="AD5" s="13"/>
      <c r="AF5" s="34"/>
      <c r="AG5" s="11"/>
      <c r="AH5" s="35"/>
      <c r="AI5" s="11"/>
      <c r="AJ5" s="31"/>
      <c r="AK5" s="30"/>
      <c r="AL5" s="30"/>
    </row>
    <row r="6" spans="1:75" ht="13.5" customHeight="1">
      <c r="A6" s="50" t="s">
        <v>26</v>
      </c>
      <c r="B6" s="20" t="s">
        <v>1</v>
      </c>
      <c r="C6" s="15" t="s">
        <v>24</v>
      </c>
      <c r="D6" s="23"/>
      <c r="E6" s="16">
        <v>1</v>
      </c>
      <c r="F6" s="16">
        <v>2</v>
      </c>
      <c r="G6" s="16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17">
        <v>14</v>
      </c>
      <c r="S6" s="17">
        <v>15</v>
      </c>
      <c r="T6" s="17">
        <v>16</v>
      </c>
      <c r="U6" s="17">
        <v>17</v>
      </c>
      <c r="V6" s="17">
        <v>18</v>
      </c>
      <c r="W6" s="17">
        <v>19</v>
      </c>
      <c r="X6" s="17">
        <v>20</v>
      </c>
      <c r="Y6" s="17">
        <v>21</v>
      </c>
      <c r="Z6" s="17">
        <v>22</v>
      </c>
      <c r="AA6" s="17">
        <v>23</v>
      </c>
      <c r="AB6" s="17">
        <v>24</v>
      </c>
      <c r="AC6" s="17">
        <v>25</v>
      </c>
      <c r="AD6" s="17">
        <v>26</v>
      </c>
      <c r="AE6" s="17">
        <v>27</v>
      </c>
      <c r="AF6" s="17">
        <v>28</v>
      </c>
      <c r="AG6" s="17">
        <v>29</v>
      </c>
      <c r="AH6" s="17">
        <v>30</v>
      </c>
      <c r="AI6" s="18">
        <v>31</v>
      </c>
      <c r="AJ6" s="52" t="s">
        <v>27</v>
      </c>
      <c r="AK6" s="52" t="s">
        <v>28</v>
      </c>
      <c r="AL6" s="52" t="s">
        <v>31</v>
      </c>
      <c r="AM6" s="7"/>
      <c r="AN6" s="7"/>
      <c r="AO6" s="7">
        <v>2020</v>
      </c>
      <c r="AP6" s="5">
        <v>44315</v>
      </c>
      <c r="AQ6" t="s">
        <v>8</v>
      </c>
      <c r="AR6" t="str">
        <f t="shared" ref="AR6:AR37" si="0">TEXT(AP6,"yyyy/m/d")</f>
        <v>2021/4/29</v>
      </c>
      <c r="AS6" s="6">
        <v>1</v>
      </c>
      <c r="AT6" s="6">
        <v>2</v>
      </c>
      <c r="AU6" s="6">
        <v>3</v>
      </c>
      <c r="AV6" s="6">
        <v>4</v>
      </c>
      <c r="AW6" s="6">
        <v>5</v>
      </c>
      <c r="AX6" s="6">
        <v>6</v>
      </c>
      <c r="AY6" s="6">
        <v>7</v>
      </c>
      <c r="AZ6" s="6">
        <v>8</v>
      </c>
      <c r="BA6" s="6">
        <v>9</v>
      </c>
      <c r="BB6" s="6">
        <v>10</v>
      </c>
      <c r="BC6" s="6">
        <v>11</v>
      </c>
      <c r="BD6" s="6">
        <v>12</v>
      </c>
      <c r="BE6" s="6">
        <v>13</v>
      </c>
      <c r="BF6" s="6">
        <v>14</v>
      </c>
      <c r="BG6" s="6">
        <v>15</v>
      </c>
      <c r="BH6" s="6">
        <v>16</v>
      </c>
      <c r="BI6" s="6">
        <v>17</v>
      </c>
      <c r="BJ6" s="6">
        <v>18</v>
      </c>
      <c r="BK6" s="6">
        <v>19</v>
      </c>
      <c r="BL6" s="6">
        <v>20</v>
      </c>
      <c r="BM6" s="6">
        <v>21</v>
      </c>
      <c r="BN6" s="6">
        <v>22</v>
      </c>
      <c r="BO6" s="6">
        <v>23</v>
      </c>
      <c r="BP6" s="6">
        <v>24</v>
      </c>
      <c r="BQ6" s="6">
        <v>25</v>
      </c>
      <c r="BR6" s="6">
        <v>26</v>
      </c>
      <c r="BS6" s="6">
        <v>27</v>
      </c>
      <c r="BT6" s="6">
        <v>28</v>
      </c>
      <c r="BU6" s="6">
        <v>29</v>
      </c>
      <c r="BV6" s="6">
        <v>30</v>
      </c>
      <c r="BW6" s="6">
        <v>31</v>
      </c>
    </row>
    <row r="7" spans="1:75" ht="13.5" customHeight="1" thickBot="1">
      <c r="A7" s="51"/>
      <c r="B7" s="21" t="s">
        <v>0</v>
      </c>
      <c r="C7" s="14" t="s">
        <v>25</v>
      </c>
      <c r="D7" s="24"/>
      <c r="E7" s="19" t="str">
        <f>IFERROR(TEXT(($A2&amp;"/"&amp;$B2&amp;"/"&amp;E6)*1,"(aaa)"),"")</f>
        <v>(金)</v>
      </c>
      <c r="F7" s="19" t="str">
        <f t="shared" ref="F7:AI7" si="1">IFERROR(TEXT(($A2&amp;"/"&amp;$B2&amp;"/"&amp;F6)*1,"(aaa)"),"")</f>
        <v>(土)</v>
      </c>
      <c r="G7" s="19" t="str">
        <f t="shared" si="1"/>
        <v>(日)</v>
      </c>
      <c r="H7" s="19" t="str">
        <f t="shared" si="1"/>
        <v>(月)</v>
      </c>
      <c r="I7" s="19" t="str">
        <f t="shared" si="1"/>
        <v>(火)</v>
      </c>
      <c r="J7" s="19" t="str">
        <f t="shared" si="1"/>
        <v>(水)</v>
      </c>
      <c r="K7" s="19" t="str">
        <f t="shared" si="1"/>
        <v>(木)</v>
      </c>
      <c r="L7" s="19" t="str">
        <f t="shared" si="1"/>
        <v>(金)</v>
      </c>
      <c r="M7" s="19" t="str">
        <f t="shared" si="1"/>
        <v>(土)</v>
      </c>
      <c r="N7" s="19" t="str">
        <f t="shared" si="1"/>
        <v>(日)</v>
      </c>
      <c r="O7" s="19" t="str">
        <f t="shared" si="1"/>
        <v>(月)</v>
      </c>
      <c r="P7" s="19" t="str">
        <f t="shared" si="1"/>
        <v>(火)</v>
      </c>
      <c r="Q7" s="19" t="str">
        <f t="shared" si="1"/>
        <v>(水)</v>
      </c>
      <c r="R7" s="19" t="str">
        <f t="shared" si="1"/>
        <v>(木)</v>
      </c>
      <c r="S7" s="19" t="str">
        <f t="shared" si="1"/>
        <v>(金)</v>
      </c>
      <c r="T7" s="19" t="str">
        <f t="shared" si="1"/>
        <v>(土)</v>
      </c>
      <c r="U7" s="19" t="str">
        <f t="shared" si="1"/>
        <v>(日)</v>
      </c>
      <c r="V7" s="19" t="str">
        <f t="shared" si="1"/>
        <v>(月)</v>
      </c>
      <c r="W7" s="19" t="str">
        <f t="shared" si="1"/>
        <v>(火)</v>
      </c>
      <c r="X7" s="19" t="str">
        <f t="shared" si="1"/>
        <v>(水)</v>
      </c>
      <c r="Y7" s="19" t="str">
        <f t="shared" si="1"/>
        <v>(木)</v>
      </c>
      <c r="Z7" s="19" t="str">
        <f t="shared" si="1"/>
        <v>(金)</v>
      </c>
      <c r="AA7" s="19" t="str">
        <f t="shared" si="1"/>
        <v>(土)</v>
      </c>
      <c r="AB7" s="19" t="str">
        <f t="shared" si="1"/>
        <v>(日)</v>
      </c>
      <c r="AC7" s="19" t="str">
        <f t="shared" si="1"/>
        <v>(月)</v>
      </c>
      <c r="AD7" s="19" t="str">
        <f t="shared" si="1"/>
        <v>(火)</v>
      </c>
      <c r="AE7" s="19" t="str">
        <f t="shared" si="1"/>
        <v>(水)</v>
      </c>
      <c r="AF7" s="19" t="str">
        <f t="shared" si="1"/>
        <v>(木)</v>
      </c>
      <c r="AG7" s="19" t="str">
        <f t="shared" si="1"/>
        <v>(金)</v>
      </c>
      <c r="AH7" s="19" t="str">
        <f t="shared" si="1"/>
        <v>(土)</v>
      </c>
      <c r="AI7" s="19" t="str">
        <f t="shared" si="1"/>
        <v/>
      </c>
      <c r="AJ7" s="53"/>
      <c r="AK7" s="53"/>
      <c r="AL7" s="53"/>
      <c r="AN7" s="7"/>
      <c r="AO7" s="7">
        <v>2021</v>
      </c>
      <c r="AP7" s="5">
        <v>44319</v>
      </c>
      <c r="AQ7" t="s">
        <v>9</v>
      </c>
      <c r="AR7" t="str">
        <f t="shared" si="0"/>
        <v>2021/5/3</v>
      </c>
      <c r="AS7">
        <f t="shared" ref="AS7:BW7" si="2">IFERROR(MATCH(TEXT($A2&amp;"/"&amp;$B2&amp;"/"&amp;E6,"yyyy/m/d"),$AR$6:$AR$9952,0),0)</f>
        <v>0</v>
      </c>
      <c r="AT7">
        <f t="shared" si="2"/>
        <v>0</v>
      </c>
      <c r="AU7">
        <f t="shared" si="2"/>
        <v>0</v>
      </c>
      <c r="AV7">
        <f t="shared" si="2"/>
        <v>0</v>
      </c>
      <c r="AW7">
        <f t="shared" si="2"/>
        <v>0</v>
      </c>
      <c r="AX7">
        <f t="shared" si="2"/>
        <v>0</v>
      </c>
      <c r="AY7">
        <f t="shared" si="2"/>
        <v>0</v>
      </c>
      <c r="AZ7">
        <f t="shared" si="2"/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 t="shared" si="2"/>
        <v>0</v>
      </c>
      <c r="BI7">
        <f t="shared" si="2"/>
        <v>0</v>
      </c>
      <c r="BJ7">
        <f t="shared" si="2"/>
        <v>0</v>
      </c>
      <c r="BK7">
        <f t="shared" si="2"/>
        <v>0</v>
      </c>
      <c r="BL7">
        <f t="shared" si="2"/>
        <v>0</v>
      </c>
      <c r="BM7">
        <f t="shared" si="2"/>
        <v>0</v>
      </c>
      <c r="BN7">
        <f t="shared" si="2"/>
        <v>0</v>
      </c>
      <c r="BO7">
        <f t="shared" si="2"/>
        <v>0</v>
      </c>
      <c r="BP7">
        <f t="shared" si="2"/>
        <v>0</v>
      </c>
      <c r="BQ7">
        <f t="shared" si="2"/>
        <v>0</v>
      </c>
      <c r="BR7">
        <f t="shared" si="2"/>
        <v>0</v>
      </c>
      <c r="BS7">
        <f t="shared" si="2"/>
        <v>0</v>
      </c>
      <c r="BT7">
        <f t="shared" si="2"/>
        <v>0</v>
      </c>
      <c r="BU7">
        <f t="shared" si="2"/>
        <v>23</v>
      </c>
      <c r="BV7">
        <f t="shared" si="2"/>
        <v>0</v>
      </c>
      <c r="BW7">
        <f t="shared" si="2"/>
        <v>0</v>
      </c>
    </row>
    <row r="8" spans="1:75" ht="14.1" customHeight="1">
      <c r="A8" s="63"/>
      <c r="B8" s="67"/>
      <c r="C8" s="67"/>
      <c r="D8" s="25" t="s">
        <v>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7"/>
      <c r="AJ8" s="69">
        <f>SUM(E9:AG9)</f>
        <v>0</v>
      </c>
      <c r="AK8" s="69">
        <f>AJ8*C8</f>
        <v>0</v>
      </c>
      <c r="AL8" s="69">
        <f>SUM(C8,E8:AI8)-SUM(E9:AI9)</f>
        <v>0</v>
      </c>
      <c r="AN8" s="7"/>
      <c r="AO8" s="7">
        <v>2022</v>
      </c>
      <c r="AP8" s="5">
        <v>44320</v>
      </c>
      <c r="AQ8" t="s">
        <v>10</v>
      </c>
      <c r="AR8" t="str">
        <f t="shared" si="0"/>
        <v>2021/5/4</v>
      </c>
      <c r="AS8">
        <f t="shared" ref="AS8:BW8" si="3">IF(AS7&lt;&gt;0,IF(OR(E7="(月)",E7="(水)",E7="(金)"),1,0),0)</f>
        <v>0</v>
      </c>
      <c r="AT8">
        <f t="shared" si="3"/>
        <v>0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3"/>
        <v>0</v>
      </c>
      <c r="BB8">
        <f t="shared" si="3"/>
        <v>0</v>
      </c>
      <c r="BC8">
        <f t="shared" si="3"/>
        <v>0</v>
      </c>
      <c r="BD8">
        <f t="shared" si="3"/>
        <v>0</v>
      </c>
      <c r="BE8">
        <f t="shared" si="3"/>
        <v>0</v>
      </c>
      <c r="BF8">
        <f t="shared" si="3"/>
        <v>0</v>
      </c>
      <c r="BG8">
        <f t="shared" si="3"/>
        <v>0</v>
      </c>
      <c r="BH8">
        <f t="shared" si="3"/>
        <v>0</v>
      </c>
      <c r="BI8">
        <f t="shared" si="3"/>
        <v>0</v>
      </c>
      <c r="BJ8">
        <f t="shared" si="3"/>
        <v>0</v>
      </c>
      <c r="BK8">
        <f t="shared" si="3"/>
        <v>0</v>
      </c>
      <c r="BL8">
        <f t="shared" si="3"/>
        <v>0</v>
      </c>
      <c r="BM8">
        <f t="shared" si="3"/>
        <v>0</v>
      </c>
      <c r="BN8">
        <f t="shared" si="3"/>
        <v>0</v>
      </c>
      <c r="BO8">
        <f t="shared" si="3"/>
        <v>0</v>
      </c>
      <c r="BP8">
        <f t="shared" si="3"/>
        <v>0</v>
      </c>
      <c r="BQ8">
        <f t="shared" si="3"/>
        <v>0</v>
      </c>
      <c r="BR8">
        <f t="shared" si="3"/>
        <v>0</v>
      </c>
      <c r="BS8">
        <f t="shared" si="3"/>
        <v>0</v>
      </c>
      <c r="BT8">
        <f t="shared" si="3"/>
        <v>0</v>
      </c>
      <c r="BU8">
        <f t="shared" si="3"/>
        <v>1</v>
      </c>
      <c r="BV8">
        <f t="shared" si="3"/>
        <v>0</v>
      </c>
      <c r="BW8">
        <f t="shared" si="3"/>
        <v>0</v>
      </c>
    </row>
    <row r="9" spans="1:75" ht="14.1" customHeight="1" thickBot="1">
      <c r="A9" s="64"/>
      <c r="B9" s="68"/>
      <c r="C9" s="68"/>
      <c r="D9" s="26" t="s">
        <v>3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/>
      <c r="AJ9" s="70"/>
      <c r="AK9" s="70"/>
      <c r="AL9" s="70"/>
      <c r="AN9" s="7"/>
      <c r="AO9" s="7">
        <v>2023</v>
      </c>
      <c r="AP9" s="5">
        <v>44321</v>
      </c>
      <c r="AQ9" t="s">
        <v>11</v>
      </c>
      <c r="AR9" t="str">
        <f t="shared" si="0"/>
        <v>2021/5/5</v>
      </c>
    </row>
    <row r="10" spans="1:75" ht="14.1" customHeight="1">
      <c r="A10" s="63"/>
      <c r="B10" s="65"/>
      <c r="C10" s="67"/>
      <c r="D10" s="25" t="s">
        <v>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69">
        <f t="shared" ref="AJ10" si="4">SUM(E11:AG11)</f>
        <v>0</v>
      </c>
      <c r="AK10" s="69">
        <f t="shared" ref="AK10" si="5">AJ10*C10</f>
        <v>0</v>
      </c>
      <c r="AL10" s="69">
        <f>SUM(C10,E10:AI10)-SUM(E11:AI11)</f>
        <v>0</v>
      </c>
      <c r="AN10" s="7"/>
      <c r="AO10" s="7">
        <v>2024</v>
      </c>
      <c r="AP10" s="5">
        <v>44399</v>
      </c>
      <c r="AQ10" t="s">
        <v>12</v>
      </c>
      <c r="AR10" t="str">
        <f t="shared" si="0"/>
        <v>2021/7/22</v>
      </c>
    </row>
    <row r="11" spans="1:75" ht="14.1" customHeight="1" thickBot="1">
      <c r="A11" s="64"/>
      <c r="B11" s="66"/>
      <c r="C11" s="68"/>
      <c r="D11" s="26" t="s">
        <v>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70"/>
      <c r="AK11" s="70"/>
      <c r="AL11" s="70"/>
      <c r="AN11" s="7"/>
      <c r="AO11" s="7">
        <v>2025</v>
      </c>
      <c r="AP11" s="5">
        <v>44400</v>
      </c>
      <c r="AQ11" t="s">
        <v>21</v>
      </c>
      <c r="AR11" t="str">
        <f t="shared" si="0"/>
        <v>2021/7/23</v>
      </c>
    </row>
    <row r="12" spans="1:75" ht="14.1" customHeight="1">
      <c r="A12" s="63"/>
      <c r="B12" s="65"/>
      <c r="C12" s="67"/>
      <c r="D12" s="25" t="s">
        <v>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7"/>
      <c r="AJ12" s="69">
        <f t="shared" ref="AJ12" si="6">SUM(E13:AG13)</f>
        <v>0</v>
      </c>
      <c r="AK12" s="69">
        <f t="shared" ref="AK12" si="7">AJ12*C12</f>
        <v>0</v>
      </c>
      <c r="AL12" s="69">
        <f t="shared" ref="AL12" si="8">SUM(C12,E12:AI12)-SUM(E13:AI13)</f>
        <v>0</v>
      </c>
      <c r="AN12" s="7"/>
      <c r="AO12" s="7">
        <v>2026</v>
      </c>
      <c r="AP12" s="5">
        <v>44416</v>
      </c>
      <c r="AQ12" t="s">
        <v>13</v>
      </c>
      <c r="AR12" t="str">
        <f t="shared" si="0"/>
        <v>2021/8/8</v>
      </c>
    </row>
    <row r="13" spans="1:75" ht="14.1" customHeight="1" thickBot="1">
      <c r="A13" s="64"/>
      <c r="B13" s="66"/>
      <c r="C13" s="68"/>
      <c r="D13" s="26" t="s">
        <v>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70"/>
      <c r="AK13" s="70"/>
      <c r="AL13" s="70"/>
      <c r="AN13" s="7"/>
      <c r="AO13" s="7">
        <v>2027</v>
      </c>
      <c r="AP13" s="5">
        <v>44417</v>
      </c>
      <c r="AQ13" t="s">
        <v>20</v>
      </c>
      <c r="AR13" t="str">
        <f t="shared" si="0"/>
        <v>2021/8/9</v>
      </c>
    </row>
    <row r="14" spans="1:75" ht="14.1" customHeight="1">
      <c r="A14" s="63"/>
      <c r="B14" s="67"/>
      <c r="C14" s="67"/>
      <c r="D14" s="25" t="s">
        <v>2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  <c r="AJ14" s="69">
        <f t="shared" ref="AJ14" si="9">SUM(E15:AG15)</f>
        <v>0</v>
      </c>
      <c r="AK14" s="69">
        <f t="shared" ref="AK14" si="10">AJ14*C14</f>
        <v>0</v>
      </c>
      <c r="AL14" s="69">
        <f t="shared" ref="AL14" si="11">SUM(C14,E14:AI14)-SUM(E15:AI15)</f>
        <v>0</v>
      </c>
      <c r="AN14" s="7"/>
      <c r="AO14" s="7">
        <v>2028</v>
      </c>
      <c r="AP14" s="5">
        <v>44459</v>
      </c>
      <c r="AQ14" t="s">
        <v>14</v>
      </c>
      <c r="AR14" t="str">
        <f t="shared" si="0"/>
        <v>2021/9/20</v>
      </c>
    </row>
    <row r="15" spans="1:75" ht="14.1" customHeight="1" thickBot="1">
      <c r="A15" s="64"/>
      <c r="B15" s="66"/>
      <c r="C15" s="68"/>
      <c r="D15" s="26" t="s">
        <v>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70"/>
      <c r="AK15" s="70"/>
      <c r="AL15" s="70"/>
      <c r="AN15" s="7"/>
      <c r="AO15" s="7">
        <v>2029</v>
      </c>
      <c r="AP15" s="10">
        <v>44462</v>
      </c>
      <c r="AQ15" t="s">
        <v>15</v>
      </c>
      <c r="AR15" t="str">
        <f t="shared" si="0"/>
        <v>2021/9/23</v>
      </c>
    </row>
    <row r="16" spans="1:75" ht="14.1" customHeight="1">
      <c r="A16" s="63"/>
      <c r="B16" s="67"/>
      <c r="C16" s="67"/>
      <c r="D16" s="25" t="s">
        <v>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69">
        <f t="shared" ref="AJ16" si="12">SUM(E17:AG17)</f>
        <v>0</v>
      </c>
      <c r="AK16" s="69">
        <f t="shared" ref="AK16" si="13">AJ16*C16</f>
        <v>0</v>
      </c>
      <c r="AL16" s="69">
        <f t="shared" ref="AL16" si="14">SUM(C16,E16:AI16)-SUM(E17:AI17)</f>
        <v>0</v>
      </c>
      <c r="AN16" s="7"/>
      <c r="AO16" s="7">
        <v>2030</v>
      </c>
      <c r="AP16" s="5">
        <v>44503</v>
      </c>
      <c r="AQ16" t="s">
        <v>16</v>
      </c>
      <c r="AR16" t="str">
        <f t="shared" si="0"/>
        <v>2021/11/3</v>
      </c>
    </row>
    <row r="17" spans="1:44" ht="14.1" customHeight="1" thickBot="1">
      <c r="A17" s="64"/>
      <c r="B17" s="66"/>
      <c r="C17" s="68"/>
      <c r="D17" s="26" t="s">
        <v>3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9"/>
      <c r="AJ17" s="70"/>
      <c r="AK17" s="70"/>
      <c r="AL17" s="70"/>
      <c r="AN17" s="7"/>
      <c r="AO17" s="7">
        <v>2031</v>
      </c>
      <c r="AP17" s="5">
        <v>44523</v>
      </c>
      <c r="AQ17" t="s">
        <v>17</v>
      </c>
      <c r="AR17" t="str">
        <f t="shared" si="0"/>
        <v>2021/11/23</v>
      </c>
    </row>
    <row r="18" spans="1:44" ht="14.1" customHeight="1">
      <c r="A18" s="63"/>
      <c r="B18" s="67"/>
      <c r="C18" s="67"/>
      <c r="D18" s="25" t="s">
        <v>2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69">
        <f t="shared" ref="AJ18" si="15">SUM(E19:AG19)</f>
        <v>0</v>
      </c>
      <c r="AK18" s="69">
        <f t="shared" ref="AK18" si="16">AJ18*C18</f>
        <v>0</v>
      </c>
      <c r="AL18" s="69">
        <f t="shared" ref="AL18" si="17">SUM(C18,E18:AI18)-SUM(E19:AI19)</f>
        <v>0</v>
      </c>
      <c r="AN18" s="7"/>
      <c r="AO18" s="7">
        <v>2032</v>
      </c>
      <c r="AP18" s="5">
        <v>44559</v>
      </c>
      <c r="AQ18" t="s">
        <v>19</v>
      </c>
      <c r="AR18" t="str">
        <f t="shared" si="0"/>
        <v>2021/12/29</v>
      </c>
    </row>
    <row r="19" spans="1:44" ht="14.1" customHeight="1" thickBot="1">
      <c r="A19" s="64"/>
      <c r="B19" s="66"/>
      <c r="C19" s="68"/>
      <c r="D19" s="26" t="s">
        <v>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9"/>
      <c r="AJ19" s="70"/>
      <c r="AK19" s="70"/>
      <c r="AL19" s="70"/>
      <c r="AN19" s="7"/>
      <c r="AO19" s="7">
        <v>2033</v>
      </c>
      <c r="AP19" s="10">
        <v>44560</v>
      </c>
      <c r="AQ19" t="s">
        <v>19</v>
      </c>
      <c r="AR19" t="str">
        <f t="shared" si="0"/>
        <v>2021/12/30</v>
      </c>
    </row>
    <row r="20" spans="1:44" ht="14.1" customHeight="1">
      <c r="A20" s="63"/>
      <c r="B20" s="67"/>
      <c r="C20" s="67"/>
      <c r="D20" s="25" t="s">
        <v>2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69">
        <f t="shared" ref="AJ20" si="18">SUM(E21:AG21)</f>
        <v>0</v>
      </c>
      <c r="AK20" s="69">
        <f t="shared" ref="AK20" si="19">AJ20*C20</f>
        <v>0</v>
      </c>
      <c r="AL20" s="69">
        <f t="shared" ref="AL20" si="20">SUM(C20,E20:AI20)-SUM(E21:AI21)</f>
        <v>0</v>
      </c>
      <c r="AN20" s="7"/>
      <c r="AO20" s="7">
        <v>2034</v>
      </c>
      <c r="AP20" s="5">
        <v>44561</v>
      </c>
      <c r="AQ20" t="s">
        <v>19</v>
      </c>
      <c r="AR20" t="str">
        <f t="shared" si="0"/>
        <v>2021/12/31</v>
      </c>
    </row>
    <row r="21" spans="1:44" ht="14.1" customHeight="1" thickBot="1">
      <c r="A21" s="64"/>
      <c r="B21" s="66"/>
      <c r="C21" s="68"/>
      <c r="D21" s="26" t="s">
        <v>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70"/>
      <c r="AK21" s="70"/>
      <c r="AL21" s="70"/>
      <c r="AN21" s="7"/>
      <c r="AO21" s="7">
        <v>2035</v>
      </c>
      <c r="AP21" s="5">
        <v>44562</v>
      </c>
      <c r="AQ21" t="s">
        <v>4</v>
      </c>
      <c r="AR21" t="str">
        <f t="shared" si="0"/>
        <v>2022/1/1</v>
      </c>
    </row>
    <row r="22" spans="1:44" ht="14.1" customHeight="1">
      <c r="A22" s="63"/>
      <c r="B22" s="67"/>
      <c r="C22" s="67"/>
      <c r="D22" s="25" t="s">
        <v>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  <c r="AJ22" s="69">
        <f t="shared" ref="AJ22" si="21">SUM(E23:AG23)</f>
        <v>0</v>
      </c>
      <c r="AK22" s="69">
        <f t="shared" ref="AK22" si="22">AJ22*C22</f>
        <v>0</v>
      </c>
      <c r="AL22" s="69">
        <f t="shared" ref="AL22" si="23">SUM(C22,E22:AI22)-SUM(E23:AI23)</f>
        <v>0</v>
      </c>
      <c r="AN22" s="7"/>
      <c r="AO22" s="7">
        <v>2036</v>
      </c>
      <c r="AP22" s="5">
        <v>44563</v>
      </c>
      <c r="AQ22" t="s">
        <v>19</v>
      </c>
      <c r="AR22" t="str">
        <f t="shared" si="0"/>
        <v>2022/1/2</v>
      </c>
    </row>
    <row r="23" spans="1:44" ht="14.1" customHeight="1" thickBot="1">
      <c r="A23" s="64"/>
      <c r="B23" s="66"/>
      <c r="C23" s="68"/>
      <c r="D23" s="26" t="s">
        <v>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9"/>
      <c r="AJ23" s="70"/>
      <c r="AK23" s="70"/>
      <c r="AL23" s="70"/>
      <c r="AN23" s="7"/>
      <c r="AO23" s="7">
        <v>2037</v>
      </c>
      <c r="AP23" s="5">
        <v>44564</v>
      </c>
      <c r="AQ23" t="s">
        <v>19</v>
      </c>
      <c r="AR23" t="str">
        <f t="shared" si="0"/>
        <v>2022/1/3</v>
      </c>
    </row>
    <row r="24" spans="1:44" ht="14.1" customHeight="1">
      <c r="A24" s="63"/>
      <c r="B24" s="67"/>
      <c r="C24" s="67"/>
      <c r="D24" s="25" t="s">
        <v>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J24" s="69">
        <f t="shared" ref="AJ24" si="24">SUM(E25:AG25)</f>
        <v>0</v>
      </c>
      <c r="AK24" s="69">
        <f t="shared" ref="AK24" si="25">AJ24*C24</f>
        <v>0</v>
      </c>
      <c r="AL24" s="69">
        <f t="shared" ref="AL24" si="26">SUM(C24,E24:AI24)-SUM(E25:AI25)</f>
        <v>0</v>
      </c>
      <c r="AN24" s="7"/>
      <c r="AO24" s="7">
        <v>2038</v>
      </c>
      <c r="AP24" s="5">
        <v>44571</v>
      </c>
      <c r="AQ24" t="s">
        <v>5</v>
      </c>
      <c r="AR24" t="str">
        <f t="shared" si="0"/>
        <v>2022/1/10</v>
      </c>
    </row>
    <row r="25" spans="1:44" ht="14.1" customHeight="1" thickBot="1">
      <c r="A25" s="64"/>
      <c r="B25" s="66"/>
      <c r="C25" s="68"/>
      <c r="D25" s="26" t="s">
        <v>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9"/>
      <c r="AJ25" s="70"/>
      <c r="AK25" s="70"/>
      <c r="AL25" s="70"/>
      <c r="AN25" s="7"/>
      <c r="AO25" s="7">
        <v>2039</v>
      </c>
      <c r="AP25" s="5">
        <v>44603</v>
      </c>
      <c r="AQ25" t="s">
        <v>6</v>
      </c>
      <c r="AR25" t="str">
        <f t="shared" si="0"/>
        <v>2022/2/11</v>
      </c>
    </row>
    <row r="26" spans="1:44" ht="14.1" customHeight="1">
      <c r="A26" s="63"/>
      <c r="B26" s="67"/>
      <c r="C26" s="67"/>
      <c r="D26" s="25" t="s">
        <v>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7"/>
      <c r="AJ26" s="69">
        <f t="shared" ref="AJ26" si="27">SUM(E27:AG27)</f>
        <v>0</v>
      </c>
      <c r="AK26" s="69">
        <f t="shared" ref="AK26" si="28">AJ26*C26</f>
        <v>0</v>
      </c>
      <c r="AL26" s="69">
        <f t="shared" ref="AL26" si="29">SUM(C26,E26:AI26)-SUM(E27:AI27)</f>
        <v>0</v>
      </c>
      <c r="AN26" s="7"/>
      <c r="AO26" s="7">
        <v>2040</v>
      </c>
      <c r="AP26" s="5">
        <v>44615</v>
      </c>
      <c r="AQ26" t="s">
        <v>18</v>
      </c>
      <c r="AR26" t="str">
        <f t="shared" si="0"/>
        <v>2022/2/23</v>
      </c>
    </row>
    <row r="27" spans="1:44" ht="14.1" customHeight="1" thickBot="1">
      <c r="A27" s="64"/>
      <c r="B27" s="66"/>
      <c r="C27" s="68"/>
      <c r="D27" s="26" t="s">
        <v>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9"/>
      <c r="AJ27" s="70"/>
      <c r="AK27" s="70"/>
      <c r="AL27" s="70"/>
      <c r="AN27" s="7"/>
      <c r="AO27" s="7">
        <v>2041</v>
      </c>
      <c r="AP27" s="5">
        <v>44641</v>
      </c>
      <c r="AQ27" t="s">
        <v>7</v>
      </c>
      <c r="AR27" t="str">
        <f t="shared" si="0"/>
        <v>2022/3/21</v>
      </c>
    </row>
    <row r="28" spans="1:44" ht="14.1" customHeight="1">
      <c r="A28" s="63"/>
      <c r="B28" s="65"/>
      <c r="C28" s="67"/>
      <c r="D28" s="25" t="s">
        <v>2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7"/>
      <c r="AJ28" s="69">
        <f t="shared" ref="AJ28" si="30">SUM(E29:AG29)</f>
        <v>0</v>
      </c>
      <c r="AK28" s="69">
        <f t="shared" ref="AK28" si="31">AJ28*C28</f>
        <v>0</v>
      </c>
      <c r="AL28" s="69">
        <f>SUM(C28,E28:AI28)-SUM(E29:AI29)</f>
        <v>0</v>
      </c>
      <c r="AN28" s="7"/>
      <c r="AO28" s="7">
        <v>2042</v>
      </c>
      <c r="AP28" s="5">
        <v>44680</v>
      </c>
      <c r="AQ28" t="s">
        <v>8</v>
      </c>
      <c r="AR28" t="str">
        <f t="shared" si="0"/>
        <v>2022/4/29</v>
      </c>
    </row>
    <row r="29" spans="1:44" ht="14.1" customHeight="1" thickBot="1">
      <c r="A29" s="64"/>
      <c r="B29" s="66"/>
      <c r="C29" s="68"/>
      <c r="D29" s="26" t="s">
        <v>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9"/>
      <c r="AJ29" s="70"/>
      <c r="AK29" s="70"/>
      <c r="AL29" s="70"/>
      <c r="AN29" s="7"/>
      <c r="AO29" s="7">
        <v>2043</v>
      </c>
      <c r="AP29" s="5">
        <v>44684</v>
      </c>
      <c r="AQ29" t="s">
        <v>9</v>
      </c>
      <c r="AR29" t="str">
        <f t="shared" si="0"/>
        <v>2022/5/3</v>
      </c>
    </row>
    <row r="30" spans="1:44" ht="14.1" customHeight="1">
      <c r="A30" s="63"/>
      <c r="B30" s="65"/>
      <c r="C30" s="67"/>
      <c r="D30" s="25" t="s">
        <v>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  <c r="AJ30" s="69">
        <f t="shared" ref="AJ30" si="32">SUM(E31:AG31)</f>
        <v>0</v>
      </c>
      <c r="AK30" s="69">
        <f t="shared" ref="AK30" si="33">AJ30*C30</f>
        <v>0</v>
      </c>
      <c r="AL30" s="69">
        <f>SUM(C30,E30:AI30)-SUM(E31:AI31)</f>
        <v>0</v>
      </c>
      <c r="AN30" s="7"/>
      <c r="AO30" s="7">
        <v>2044</v>
      </c>
      <c r="AP30" s="5">
        <v>44685</v>
      </c>
      <c r="AQ30" t="s">
        <v>10</v>
      </c>
      <c r="AR30" t="str">
        <f t="shared" si="0"/>
        <v>2022/5/4</v>
      </c>
    </row>
    <row r="31" spans="1:44" ht="14.1" customHeight="1" thickBot="1">
      <c r="A31" s="64"/>
      <c r="B31" s="66"/>
      <c r="C31" s="68"/>
      <c r="D31" s="26" t="s">
        <v>3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  <c r="AJ31" s="70"/>
      <c r="AK31" s="70"/>
      <c r="AL31" s="70"/>
      <c r="AN31" s="7"/>
      <c r="AO31" s="7">
        <v>2045</v>
      </c>
      <c r="AP31" s="5">
        <v>44686</v>
      </c>
      <c r="AQ31" t="s">
        <v>11</v>
      </c>
      <c r="AR31" t="str">
        <f t="shared" si="0"/>
        <v>2022/5/5</v>
      </c>
    </row>
    <row r="32" spans="1:44" ht="14.1" customHeight="1">
      <c r="A32" s="63"/>
      <c r="B32" s="67"/>
      <c r="C32" s="67"/>
      <c r="D32" s="25" t="s">
        <v>2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69">
        <f t="shared" ref="AJ32" si="34">SUM(E33:AG33)</f>
        <v>0</v>
      </c>
      <c r="AK32" s="69">
        <f t="shared" ref="AK32" si="35">AJ32*C32</f>
        <v>0</v>
      </c>
      <c r="AL32" s="69">
        <f>SUM(C32,E32:AI32)-SUM(E33:AI33)</f>
        <v>0</v>
      </c>
      <c r="AN32" s="7"/>
      <c r="AO32" s="7">
        <v>2046</v>
      </c>
      <c r="AP32" s="5">
        <v>44760</v>
      </c>
      <c r="AQ32" t="s">
        <v>12</v>
      </c>
      <c r="AR32" t="str">
        <f t="shared" si="0"/>
        <v>2022/7/18</v>
      </c>
    </row>
    <row r="33" spans="1:44" ht="14.1" customHeight="1" thickBot="1">
      <c r="A33" s="64"/>
      <c r="B33" s="66"/>
      <c r="C33" s="68"/>
      <c r="D33" s="26" t="s">
        <v>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9"/>
      <c r="AJ33" s="70"/>
      <c r="AK33" s="70"/>
      <c r="AL33" s="70"/>
      <c r="AN33" s="7"/>
      <c r="AO33" s="7">
        <v>2047</v>
      </c>
      <c r="AP33" s="5">
        <v>44784</v>
      </c>
      <c r="AQ33" t="s">
        <v>13</v>
      </c>
      <c r="AR33" t="str">
        <f t="shared" si="0"/>
        <v>2022/8/11</v>
      </c>
    </row>
    <row r="34" spans="1:44" ht="14.1" customHeight="1">
      <c r="A34" s="63"/>
      <c r="B34" s="65"/>
      <c r="C34" s="67"/>
      <c r="D34" s="25" t="s">
        <v>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69">
        <f t="shared" ref="AJ34" si="36">SUM(E35:AG35)</f>
        <v>0</v>
      </c>
      <c r="AK34" s="69">
        <f t="shared" ref="AK34" si="37">AJ34*C34</f>
        <v>0</v>
      </c>
      <c r="AL34" s="69">
        <f>SUM(C34,E34:AI34)-SUM(E35:AI35)</f>
        <v>0</v>
      </c>
      <c r="AN34" s="7"/>
      <c r="AO34" s="7">
        <v>2048</v>
      </c>
      <c r="AP34" s="5">
        <v>44823</v>
      </c>
      <c r="AQ34" t="s">
        <v>14</v>
      </c>
      <c r="AR34" t="str">
        <f t="shared" si="0"/>
        <v>2022/9/19</v>
      </c>
    </row>
    <row r="35" spans="1:44" ht="14.1" customHeight="1" thickBot="1">
      <c r="A35" s="64"/>
      <c r="B35" s="66"/>
      <c r="C35" s="68"/>
      <c r="D35" s="26" t="s">
        <v>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9"/>
      <c r="AJ35" s="70"/>
      <c r="AK35" s="70"/>
      <c r="AL35" s="70"/>
      <c r="AN35" s="7"/>
      <c r="AO35" s="7">
        <v>2049</v>
      </c>
      <c r="AP35" s="5">
        <v>44827</v>
      </c>
      <c r="AQ35" t="s">
        <v>15</v>
      </c>
      <c r="AR35" t="str">
        <f t="shared" si="0"/>
        <v>2022/9/23</v>
      </c>
    </row>
    <row r="36" spans="1:44" ht="14.1" customHeight="1">
      <c r="A36" s="63"/>
      <c r="B36" s="65"/>
      <c r="C36" s="67"/>
      <c r="D36" s="25" t="s">
        <v>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  <c r="AJ36" s="69">
        <f t="shared" ref="AJ36" si="38">SUM(E37:AG37)</f>
        <v>0</v>
      </c>
      <c r="AK36" s="69">
        <f t="shared" ref="AK36" si="39">AJ36*C36</f>
        <v>0</v>
      </c>
      <c r="AL36" s="69">
        <f>SUM(C36,E36:AI36)-SUM(E37:AI37)</f>
        <v>0</v>
      </c>
      <c r="AN36" s="7"/>
      <c r="AO36" s="7">
        <v>2050</v>
      </c>
      <c r="AP36" s="5">
        <v>44844</v>
      </c>
      <c r="AQ36" t="s">
        <v>21</v>
      </c>
      <c r="AR36" t="str">
        <f t="shared" si="0"/>
        <v>2022/10/10</v>
      </c>
    </row>
    <row r="37" spans="1:44" ht="14.1" customHeight="1" thickBot="1">
      <c r="A37" s="64"/>
      <c r="B37" s="66"/>
      <c r="C37" s="68"/>
      <c r="D37" s="26" t="s">
        <v>3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J37" s="70"/>
      <c r="AK37" s="70"/>
      <c r="AL37" s="70"/>
      <c r="AN37" s="7"/>
      <c r="AO37" s="7">
        <v>2051</v>
      </c>
      <c r="AP37" s="5">
        <v>44868</v>
      </c>
      <c r="AQ37" t="s">
        <v>16</v>
      </c>
      <c r="AR37" t="str">
        <f t="shared" si="0"/>
        <v>2022/11/3</v>
      </c>
    </row>
    <row r="38" spans="1:44" ht="14.1" customHeight="1">
      <c r="A38" s="63"/>
      <c r="B38" s="65"/>
      <c r="C38" s="67"/>
      <c r="D38" s="25" t="s">
        <v>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  <c r="AJ38" s="69">
        <f t="shared" ref="AJ38" si="40">SUM(E39:AG39)</f>
        <v>0</v>
      </c>
      <c r="AK38" s="69">
        <f t="shared" ref="AK38" si="41">AJ38*C38</f>
        <v>0</v>
      </c>
      <c r="AL38" s="69">
        <f>SUM(C38,E38:AI38)-SUM(E39:AI39)</f>
        <v>0</v>
      </c>
      <c r="AN38" s="7"/>
      <c r="AO38" s="7">
        <v>2052</v>
      </c>
      <c r="AP38" s="5">
        <v>44888</v>
      </c>
      <c r="AQ38" t="s">
        <v>17</v>
      </c>
      <c r="AR38" t="str">
        <f t="shared" ref="AR38:AR69" si="42">TEXT(AP38,"yyyy/m/d")</f>
        <v>2022/11/23</v>
      </c>
    </row>
    <row r="39" spans="1:44" ht="14.1" customHeight="1" thickBot="1">
      <c r="A39" s="64"/>
      <c r="B39" s="66"/>
      <c r="C39" s="68"/>
      <c r="D39" s="26" t="s">
        <v>3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9"/>
      <c r="AJ39" s="70"/>
      <c r="AK39" s="70"/>
      <c r="AL39" s="70"/>
      <c r="AN39" s="7"/>
      <c r="AO39" s="7">
        <v>2053</v>
      </c>
      <c r="AP39" s="5" t="s">
        <v>35</v>
      </c>
      <c r="AQ39" t="s">
        <v>45</v>
      </c>
      <c r="AR39" t="str">
        <f t="shared" si="42"/>
        <v>2022/12/29</v>
      </c>
    </row>
    <row r="40" spans="1:44" ht="14.1" customHeight="1">
      <c r="A40" s="63"/>
      <c r="B40" s="65"/>
      <c r="C40" s="67"/>
      <c r="D40" s="25" t="s">
        <v>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7"/>
      <c r="AJ40" s="69">
        <f t="shared" ref="AJ40" si="43">SUM(E41:AG41)</f>
        <v>0</v>
      </c>
      <c r="AK40" s="69">
        <f t="shared" ref="AK40" si="44">AJ40*C40</f>
        <v>0</v>
      </c>
      <c r="AL40" s="69">
        <f t="shared" ref="AL40" si="45">SUM(C40,E40:AI40)-SUM(E41:AI41)</f>
        <v>0</v>
      </c>
      <c r="AN40" s="7"/>
      <c r="AO40" s="7">
        <v>2054</v>
      </c>
      <c r="AP40" s="5" t="s">
        <v>36</v>
      </c>
      <c r="AQ40" t="s">
        <v>45</v>
      </c>
      <c r="AR40" t="str">
        <f t="shared" si="42"/>
        <v>2022/12/30</v>
      </c>
    </row>
    <row r="41" spans="1:44" ht="14.1" customHeight="1" thickBot="1">
      <c r="A41" s="64"/>
      <c r="B41" s="66"/>
      <c r="C41" s="68"/>
      <c r="D41" s="26" t="s">
        <v>3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9"/>
      <c r="AJ41" s="70"/>
      <c r="AK41" s="70"/>
      <c r="AL41" s="70"/>
      <c r="AN41" s="7"/>
      <c r="AO41" s="7">
        <v>2055</v>
      </c>
      <c r="AP41" s="5" t="s">
        <v>37</v>
      </c>
      <c r="AQ41" t="s">
        <v>45</v>
      </c>
      <c r="AR41" t="str">
        <f t="shared" si="42"/>
        <v>2022/12/31</v>
      </c>
    </row>
    <row r="42" spans="1:44" ht="14.1" customHeight="1">
      <c r="A42" s="63"/>
      <c r="B42" s="65"/>
      <c r="C42" s="67"/>
      <c r="D42" s="25" t="s">
        <v>2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  <c r="AJ42" s="69">
        <f t="shared" ref="AJ42" si="46">SUM(E43:AG43)</f>
        <v>0</v>
      </c>
      <c r="AK42" s="69">
        <f t="shared" ref="AK42" si="47">AJ42*C42</f>
        <v>0</v>
      </c>
      <c r="AL42" s="69">
        <f>SUM(C42,E42:AI42)-SUM(E43:AI43)</f>
        <v>0</v>
      </c>
      <c r="AN42" s="7"/>
      <c r="AO42" s="7">
        <v>2056</v>
      </c>
      <c r="AP42" s="5" t="s">
        <v>38</v>
      </c>
      <c r="AQ42" t="s">
        <v>46</v>
      </c>
      <c r="AR42" t="str">
        <f t="shared" si="42"/>
        <v>2023/1/1</v>
      </c>
    </row>
    <row r="43" spans="1:44" ht="14.1" customHeight="1" thickBot="1">
      <c r="A43" s="64"/>
      <c r="B43" s="66"/>
      <c r="C43" s="68"/>
      <c r="D43" s="26" t="s">
        <v>3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9"/>
      <c r="AJ43" s="70"/>
      <c r="AK43" s="70"/>
      <c r="AL43" s="70"/>
      <c r="AN43" s="7"/>
      <c r="AO43" s="7">
        <v>2057</v>
      </c>
      <c r="AP43" s="5" t="s">
        <v>39</v>
      </c>
      <c r="AQ43" t="s">
        <v>45</v>
      </c>
      <c r="AR43" t="str">
        <f t="shared" si="42"/>
        <v>2023/1/2</v>
      </c>
    </row>
    <row r="44" spans="1:44" ht="14.1" customHeight="1">
      <c r="A44" s="63"/>
      <c r="B44" s="65"/>
      <c r="C44" s="67"/>
      <c r="D44" s="25" t="s">
        <v>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7"/>
      <c r="AJ44" s="69">
        <f t="shared" ref="AJ44" si="48">SUM(E45:AG45)</f>
        <v>0</v>
      </c>
      <c r="AK44" s="69">
        <f t="shared" ref="AK44" si="49">AJ44*C44</f>
        <v>0</v>
      </c>
      <c r="AL44" s="69">
        <f t="shared" ref="AL44" si="50">SUM(C44,E44:AI44)-SUM(E45:AI45)</f>
        <v>0</v>
      </c>
      <c r="AN44" s="7"/>
      <c r="AO44" s="7">
        <v>2058</v>
      </c>
      <c r="AP44" s="5" t="s">
        <v>40</v>
      </c>
      <c r="AQ44" t="s">
        <v>45</v>
      </c>
      <c r="AR44" t="str">
        <f t="shared" si="42"/>
        <v>2023/1/3</v>
      </c>
    </row>
    <row r="45" spans="1:44" ht="14.1" customHeight="1" thickBot="1">
      <c r="A45" s="64"/>
      <c r="B45" s="66"/>
      <c r="C45" s="68"/>
      <c r="D45" s="26" t="s">
        <v>3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9"/>
      <c r="AJ45" s="70"/>
      <c r="AK45" s="70"/>
      <c r="AL45" s="70"/>
      <c r="AN45" s="7"/>
      <c r="AO45" s="7">
        <v>2059</v>
      </c>
      <c r="AP45" s="5" t="s">
        <v>41</v>
      </c>
      <c r="AQ45" t="s">
        <v>5</v>
      </c>
      <c r="AR45" t="str">
        <f t="shared" si="42"/>
        <v>2023/1/10</v>
      </c>
    </row>
    <row r="46" spans="1:44" ht="14.1" customHeight="1">
      <c r="A46" s="63"/>
      <c r="B46" s="65"/>
      <c r="C46" s="67"/>
      <c r="D46" s="25" t="s">
        <v>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  <c r="AJ46" s="69">
        <f t="shared" ref="AJ46" si="51">SUM(E47:AG47)</f>
        <v>0</v>
      </c>
      <c r="AK46" s="69">
        <f t="shared" ref="AK46" si="52">AJ46*C46</f>
        <v>0</v>
      </c>
      <c r="AL46" s="69">
        <f t="shared" ref="AL46" si="53">SUM(C46,E46:AI46)-SUM(E47:AI47)</f>
        <v>0</v>
      </c>
      <c r="AN46" s="7"/>
      <c r="AO46" s="7">
        <v>2060</v>
      </c>
      <c r="AP46" s="5" t="s">
        <v>42</v>
      </c>
      <c r="AQ46" t="s">
        <v>47</v>
      </c>
      <c r="AR46" t="str">
        <f t="shared" si="42"/>
        <v>2023/2/11</v>
      </c>
    </row>
    <row r="47" spans="1:44" ht="14.1" customHeight="1" thickBot="1">
      <c r="A47" s="64"/>
      <c r="B47" s="66"/>
      <c r="C47" s="68"/>
      <c r="D47" s="26" t="s">
        <v>3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9"/>
      <c r="AJ47" s="70"/>
      <c r="AK47" s="70"/>
      <c r="AL47" s="70"/>
      <c r="AN47" s="7"/>
      <c r="AO47" s="7">
        <v>2061</v>
      </c>
      <c r="AP47" s="5" t="s">
        <v>43</v>
      </c>
      <c r="AQ47" t="s">
        <v>18</v>
      </c>
      <c r="AR47" t="str">
        <f t="shared" si="42"/>
        <v>2023/2/23</v>
      </c>
    </row>
    <row r="48" spans="1:44" ht="14.1" customHeight="1">
      <c r="A48" s="63"/>
      <c r="B48" s="65"/>
      <c r="C48" s="67"/>
      <c r="D48" s="25" t="s">
        <v>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  <c r="AJ48" s="69">
        <f t="shared" ref="AJ48" si="54">SUM(E49:AG49)</f>
        <v>0</v>
      </c>
      <c r="AK48" s="69">
        <f t="shared" ref="AK48" si="55">AJ48*C48</f>
        <v>0</v>
      </c>
      <c r="AL48" s="69">
        <f t="shared" ref="AL48" si="56">SUM(C48,E48:AI48)-SUM(E49:AI49)</f>
        <v>0</v>
      </c>
      <c r="AN48" s="7"/>
      <c r="AO48" s="7">
        <v>2062</v>
      </c>
      <c r="AP48" s="5" t="s">
        <v>44</v>
      </c>
      <c r="AQ48" t="s">
        <v>7</v>
      </c>
      <c r="AR48" t="str">
        <f t="shared" si="42"/>
        <v>2023/3/21</v>
      </c>
    </row>
    <row r="49" spans="1:44" ht="14.1" customHeight="1" thickBot="1">
      <c r="A49" s="64"/>
      <c r="B49" s="66"/>
      <c r="C49" s="68"/>
      <c r="D49" s="26" t="s">
        <v>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9"/>
      <c r="AJ49" s="70"/>
      <c r="AK49" s="70"/>
      <c r="AL49" s="70"/>
      <c r="AN49" s="7"/>
      <c r="AO49" s="7">
        <v>2063</v>
      </c>
      <c r="AR49" t="str">
        <f t="shared" si="42"/>
        <v>1900/1/0</v>
      </c>
    </row>
    <row r="50" spans="1:44" ht="14.1" customHeight="1">
      <c r="A50" s="63"/>
      <c r="B50" s="65"/>
      <c r="C50" s="67"/>
      <c r="D50" s="25" t="s">
        <v>2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7"/>
      <c r="AJ50" s="69">
        <f t="shared" ref="AJ50" si="57">SUM(E51:AG51)</f>
        <v>0</v>
      </c>
      <c r="AK50" s="69">
        <f t="shared" ref="AK50" si="58">AJ50*C50</f>
        <v>0</v>
      </c>
      <c r="AL50" s="69">
        <f t="shared" ref="AL50" si="59">SUM(C50,E50:AI50)-SUM(E51:AI51)</f>
        <v>0</v>
      </c>
      <c r="AN50" s="7"/>
      <c r="AO50" s="7">
        <v>2064</v>
      </c>
      <c r="AR50" t="str">
        <f t="shared" si="42"/>
        <v>1900/1/0</v>
      </c>
    </row>
    <row r="51" spans="1:44" ht="14.1" customHeight="1" thickBot="1">
      <c r="A51" s="64"/>
      <c r="B51" s="66"/>
      <c r="C51" s="68"/>
      <c r="D51" s="26" t="s">
        <v>3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9"/>
      <c r="AJ51" s="70"/>
      <c r="AK51" s="70"/>
      <c r="AL51" s="70"/>
      <c r="AN51" s="7"/>
      <c r="AO51" s="7">
        <v>2065</v>
      </c>
      <c r="AR51" t="str">
        <f t="shared" si="42"/>
        <v>1900/1/0</v>
      </c>
    </row>
    <row r="52" spans="1:44" ht="14.1" customHeight="1">
      <c r="A52" s="63"/>
      <c r="B52" s="65"/>
      <c r="C52" s="67"/>
      <c r="D52" s="25" t="s">
        <v>2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7"/>
      <c r="AJ52" s="69">
        <f t="shared" ref="AJ52" si="60">SUM(E53:AG53)</f>
        <v>0</v>
      </c>
      <c r="AK52" s="69">
        <f t="shared" ref="AK52" si="61">AJ52*C52</f>
        <v>0</v>
      </c>
      <c r="AL52" s="69">
        <f>SUM(C52,E52:AI52)-SUM(E53:AI53)</f>
        <v>0</v>
      </c>
      <c r="AN52" s="7"/>
      <c r="AO52" s="7">
        <v>2066</v>
      </c>
      <c r="AR52" t="str">
        <f t="shared" si="42"/>
        <v>1900/1/0</v>
      </c>
    </row>
    <row r="53" spans="1:44" ht="14.1" customHeight="1" thickBot="1">
      <c r="A53" s="64"/>
      <c r="B53" s="66"/>
      <c r="C53" s="68"/>
      <c r="D53" s="26" t="s">
        <v>3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9"/>
      <c r="AJ53" s="70"/>
      <c r="AK53" s="70"/>
      <c r="AL53" s="70"/>
      <c r="AN53" s="7"/>
      <c r="AO53" s="7">
        <v>2067</v>
      </c>
      <c r="AR53" t="str">
        <f t="shared" si="42"/>
        <v>1900/1/0</v>
      </c>
    </row>
    <row r="54" spans="1:44" ht="14.1" customHeight="1">
      <c r="A54" s="63"/>
      <c r="B54" s="65"/>
      <c r="C54" s="67"/>
      <c r="D54" s="25" t="s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7"/>
      <c r="AJ54" s="69">
        <f t="shared" ref="AJ54" si="62">SUM(E55:AG55)</f>
        <v>0</v>
      </c>
      <c r="AK54" s="69">
        <f t="shared" ref="AK54" si="63">AJ54*C54</f>
        <v>0</v>
      </c>
      <c r="AL54" s="69">
        <f>SUM(C54,E54:AI54)-SUM(E55:AI55)</f>
        <v>0</v>
      </c>
      <c r="AN54" s="7"/>
      <c r="AO54" s="7">
        <v>2068</v>
      </c>
      <c r="AR54" t="str">
        <f t="shared" si="42"/>
        <v>1900/1/0</v>
      </c>
    </row>
    <row r="55" spans="1:44" ht="14.1" customHeight="1" thickBot="1">
      <c r="A55" s="64"/>
      <c r="B55" s="66"/>
      <c r="C55" s="68"/>
      <c r="D55" s="26" t="s">
        <v>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9"/>
      <c r="AJ55" s="70"/>
      <c r="AK55" s="70"/>
      <c r="AL55" s="70"/>
      <c r="AN55" s="7"/>
      <c r="AO55" s="7">
        <v>2069</v>
      </c>
      <c r="AR55" t="str">
        <f t="shared" si="42"/>
        <v>1900/1/0</v>
      </c>
    </row>
    <row r="56" spans="1:44" ht="14.1" customHeight="1">
      <c r="A56" s="63"/>
      <c r="B56" s="65"/>
      <c r="C56" s="67"/>
      <c r="D56" s="25" t="s">
        <v>2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7"/>
      <c r="AJ56" s="69">
        <f t="shared" ref="AJ56" si="64">SUM(E57:AG57)</f>
        <v>0</v>
      </c>
      <c r="AK56" s="69">
        <f t="shared" ref="AK56" si="65">AJ56*C56</f>
        <v>0</v>
      </c>
      <c r="AL56" s="69">
        <f t="shared" ref="AL56" si="66">SUM(C56,E56:AI56)-SUM(E57:AI57)</f>
        <v>0</v>
      </c>
      <c r="AN56" s="7"/>
      <c r="AO56" s="7">
        <v>2070</v>
      </c>
      <c r="AR56" t="str">
        <f t="shared" si="42"/>
        <v>1900/1/0</v>
      </c>
    </row>
    <row r="57" spans="1:44" ht="14.1" customHeight="1" thickBot="1">
      <c r="A57" s="64"/>
      <c r="B57" s="66"/>
      <c r="C57" s="68"/>
      <c r="D57" s="26" t="s">
        <v>3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9"/>
      <c r="AJ57" s="70"/>
      <c r="AK57" s="70"/>
      <c r="AL57" s="70"/>
      <c r="AN57" s="7"/>
      <c r="AO57" s="7">
        <v>2071</v>
      </c>
      <c r="AR57" t="str">
        <f t="shared" si="42"/>
        <v>1900/1/0</v>
      </c>
    </row>
    <row r="58" spans="1:44" ht="14.1" customHeight="1">
      <c r="A58" s="63"/>
      <c r="B58" s="65"/>
      <c r="C58" s="67"/>
      <c r="D58" s="25" t="s">
        <v>2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7"/>
      <c r="AJ58" s="69">
        <f t="shared" ref="AJ58" si="67">SUM(E59:AG59)</f>
        <v>0</v>
      </c>
      <c r="AK58" s="69">
        <f t="shared" ref="AK58" si="68">AJ58*C58</f>
        <v>0</v>
      </c>
      <c r="AL58" s="69">
        <f t="shared" ref="AL58" si="69">SUM(C58,E58:AI58)-SUM(E59:AI59)</f>
        <v>0</v>
      </c>
      <c r="AN58" s="7"/>
      <c r="AO58" s="7">
        <v>2072</v>
      </c>
      <c r="AR58" t="str">
        <f t="shared" si="42"/>
        <v>1900/1/0</v>
      </c>
    </row>
    <row r="59" spans="1:44" ht="14.1" customHeight="1" thickBot="1">
      <c r="A59" s="64"/>
      <c r="B59" s="66"/>
      <c r="C59" s="68"/>
      <c r="D59" s="26" t="s">
        <v>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9"/>
      <c r="AJ59" s="70"/>
      <c r="AK59" s="70"/>
      <c r="AL59" s="70"/>
      <c r="AN59" s="7"/>
      <c r="AO59" s="7">
        <v>2073</v>
      </c>
      <c r="AR59" t="str">
        <f t="shared" si="42"/>
        <v>1900/1/0</v>
      </c>
    </row>
    <row r="60" spans="1:44" ht="14.1" customHeight="1">
      <c r="A60" s="63"/>
      <c r="B60" s="65"/>
      <c r="C60" s="67"/>
      <c r="D60" s="25" t="s">
        <v>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7"/>
      <c r="AJ60" s="69">
        <f t="shared" ref="AJ60" si="70">SUM(E61:AG61)</f>
        <v>0</v>
      </c>
      <c r="AK60" s="69">
        <f t="shared" ref="AK60" si="71">AJ60*C60</f>
        <v>0</v>
      </c>
      <c r="AL60" s="69">
        <f t="shared" ref="AL60" si="72">SUM(C60,E60:AI60)-SUM(E61:AI61)</f>
        <v>0</v>
      </c>
      <c r="AN60" s="7"/>
      <c r="AO60" s="7">
        <v>2074</v>
      </c>
      <c r="AR60" t="str">
        <f t="shared" si="42"/>
        <v>1900/1/0</v>
      </c>
    </row>
    <row r="61" spans="1:44" ht="14.1" customHeight="1" thickBot="1">
      <c r="A61" s="64"/>
      <c r="B61" s="66"/>
      <c r="C61" s="68"/>
      <c r="D61" s="26" t="s">
        <v>3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9"/>
      <c r="AJ61" s="70"/>
      <c r="AK61" s="70"/>
      <c r="AL61" s="70"/>
      <c r="AN61" s="7"/>
      <c r="AO61" s="7">
        <v>2075</v>
      </c>
      <c r="AR61" t="str">
        <f t="shared" si="42"/>
        <v>1900/1/0</v>
      </c>
    </row>
    <row r="62" spans="1:44" ht="14.1" customHeight="1">
      <c r="A62" s="63"/>
      <c r="B62" s="65"/>
      <c r="C62" s="67"/>
      <c r="D62" s="25" t="s">
        <v>2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7"/>
      <c r="AJ62" s="69">
        <f t="shared" ref="AJ62" si="73">SUM(E63:AG63)</f>
        <v>0</v>
      </c>
      <c r="AK62" s="69">
        <f t="shared" ref="AK62" si="74">AJ62*C62</f>
        <v>0</v>
      </c>
      <c r="AL62" s="69">
        <f t="shared" ref="AL62" si="75">SUM(C62,E62:AI62)-SUM(E63:AI63)</f>
        <v>0</v>
      </c>
      <c r="AN62" s="7"/>
      <c r="AO62" s="7">
        <v>2076</v>
      </c>
      <c r="AR62" t="str">
        <f t="shared" si="42"/>
        <v>1900/1/0</v>
      </c>
    </row>
    <row r="63" spans="1:44" ht="14.1" customHeight="1" thickBot="1">
      <c r="A63" s="64"/>
      <c r="B63" s="66"/>
      <c r="C63" s="68"/>
      <c r="D63" s="26" t="s">
        <v>3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9"/>
      <c r="AJ63" s="70"/>
      <c r="AK63" s="70"/>
      <c r="AL63" s="70"/>
      <c r="AN63" s="7"/>
      <c r="AO63" s="7">
        <v>2077</v>
      </c>
      <c r="AR63" t="str">
        <f t="shared" si="42"/>
        <v>1900/1/0</v>
      </c>
    </row>
    <row r="64" spans="1:44" ht="14.1" customHeight="1">
      <c r="A64" s="63"/>
      <c r="B64" s="65"/>
      <c r="C64" s="67"/>
      <c r="D64" s="25" t="s">
        <v>2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7"/>
      <c r="AJ64" s="69">
        <f t="shared" ref="AJ64" si="76">SUM(E65:AG65)</f>
        <v>0</v>
      </c>
      <c r="AK64" s="69">
        <f t="shared" ref="AK64" si="77">AJ64*C64</f>
        <v>0</v>
      </c>
      <c r="AL64" s="69">
        <f t="shared" ref="AL64" si="78">SUM(C64,E64:AI64)-SUM(E65:AI65)</f>
        <v>0</v>
      </c>
      <c r="AN64" s="7"/>
      <c r="AO64" s="7">
        <v>2078</v>
      </c>
      <c r="AR64" t="str">
        <f t="shared" si="42"/>
        <v>1900/1/0</v>
      </c>
    </row>
    <row r="65" spans="1:44" ht="14.1" customHeight="1" thickBot="1">
      <c r="A65" s="64"/>
      <c r="B65" s="66"/>
      <c r="C65" s="68"/>
      <c r="D65" s="26" t="s">
        <v>3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9"/>
      <c r="AJ65" s="70"/>
      <c r="AK65" s="70"/>
      <c r="AL65" s="70"/>
      <c r="AN65" s="7"/>
      <c r="AO65" s="7">
        <v>2079</v>
      </c>
      <c r="AR65" t="str">
        <f t="shared" si="42"/>
        <v>1900/1/0</v>
      </c>
    </row>
    <row r="66" spans="1:44" ht="14.1" customHeight="1">
      <c r="A66" s="63"/>
      <c r="B66" s="65"/>
      <c r="C66" s="67"/>
      <c r="D66" s="25" t="s">
        <v>2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7"/>
      <c r="AJ66" s="69">
        <f t="shared" ref="AJ66" si="79">SUM(E67:AG67)</f>
        <v>0</v>
      </c>
      <c r="AK66" s="69">
        <f t="shared" ref="AK66" si="80">AJ66*C66</f>
        <v>0</v>
      </c>
      <c r="AL66" s="69">
        <f t="shared" ref="AL66" si="81">SUM(C66,E66:AI66)-SUM(E67:AI67)</f>
        <v>0</v>
      </c>
      <c r="AN66" s="7"/>
      <c r="AO66" s="7">
        <v>2080</v>
      </c>
      <c r="AR66" t="str">
        <f t="shared" si="42"/>
        <v>1900/1/0</v>
      </c>
    </row>
    <row r="67" spans="1:44" ht="14.1" customHeight="1" thickBot="1">
      <c r="A67" s="64"/>
      <c r="B67" s="66"/>
      <c r="C67" s="68"/>
      <c r="D67" s="26" t="s">
        <v>3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9"/>
      <c r="AJ67" s="70"/>
      <c r="AK67" s="70"/>
      <c r="AL67" s="70"/>
      <c r="AN67" s="7"/>
      <c r="AO67" s="7">
        <v>2081</v>
      </c>
      <c r="AR67" t="str">
        <f t="shared" si="42"/>
        <v>1900/1/0</v>
      </c>
    </row>
    <row r="68" spans="1:44" ht="14.1" customHeight="1">
      <c r="A68" s="63"/>
      <c r="B68" s="65"/>
      <c r="C68" s="67"/>
      <c r="D68" s="25" t="s">
        <v>2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7"/>
      <c r="AJ68" s="69">
        <f t="shared" ref="AJ68" si="82">SUM(E69:AG69)</f>
        <v>0</v>
      </c>
      <c r="AK68" s="69">
        <f t="shared" ref="AK68" si="83">AJ68*C68</f>
        <v>0</v>
      </c>
      <c r="AL68" s="69">
        <f t="shared" ref="AL68" si="84">SUM(C68,E68:AI68)-SUM(E69:AI69)</f>
        <v>0</v>
      </c>
      <c r="AN68" s="7"/>
      <c r="AO68" s="7">
        <v>2082</v>
      </c>
      <c r="AR68" t="str">
        <f t="shared" si="42"/>
        <v>1900/1/0</v>
      </c>
    </row>
    <row r="69" spans="1:44" ht="14.1" customHeight="1" thickBot="1">
      <c r="A69" s="64"/>
      <c r="B69" s="66"/>
      <c r="C69" s="68"/>
      <c r="D69" s="26" t="s">
        <v>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9"/>
      <c r="AJ69" s="70"/>
      <c r="AK69" s="70"/>
      <c r="AL69" s="70"/>
      <c r="AN69" s="7"/>
      <c r="AO69" s="7">
        <v>2083</v>
      </c>
      <c r="AR69" t="str">
        <f t="shared" si="42"/>
        <v>1900/1/0</v>
      </c>
    </row>
    <row r="70" spans="1:44" ht="14.1" customHeight="1">
      <c r="A70" s="63"/>
      <c r="B70" s="65"/>
      <c r="C70" s="67"/>
      <c r="D70" s="25" t="s">
        <v>2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7"/>
      <c r="AJ70" s="69">
        <f t="shared" ref="AJ70" si="85">SUM(E71:AG71)</f>
        <v>0</v>
      </c>
      <c r="AK70" s="69">
        <f t="shared" ref="AK70" si="86">AJ70*C70</f>
        <v>0</v>
      </c>
      <c r="AL70" s="69">
        <f t="shared" ref="AL70" si="87">SUM(C70,E70:AI70)-SUM(E71:AI71)</f>
        <v>0</v>
      </c>
      <c r="AN70" s="7"/>
      <c r="AO70" s="7">
        <v>2084</v>
      </c>
      <c r="AR70" t="str">
        <f t="shared" ref="AR70:AR79" si="88">TEXT(AP70,"yyyy/m/d")</f>
        <v>1900/1/0</v>
      </c>
    </row>
    <row r="71" spans="1:44" ht="14.1" customHeight="1" thickBot="1">
      <c r="A71" s="64"/>
      <c r="B71" s="66"/>
      <c r="C71" s="68"/>
      <c r="D71" s="26" t="s">
        <v>3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9"/>
      <c r="AJ71" s="70"/>
      <c r="AK71" s="70"/>
      <c r="AL71" s="70"/>
      <c r="AN71" s="7"/>
      <c r="AO71" s="7">
        <v>2085</v>
      </c>
      <c r="AR71" t="str">
        <f t="shared" si="88"/>
        <v>1900/1/0</v>
      </c>
    </row>
    <row r="72" spans="1:44" ht="14.1" customHeight="1">
      <c r="A72" s="63"/>
      <c r="B72" s="67"/>
      <c r="C72" s="67"/>
      <c r="D72" s="25" t="s">
        <v>2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7"/>
      <c r="AJ72" s="69">
        <f>SUM(E73:AG73)</f>
        <v>0</v>
      </c>
      <c r="AK72" s="69">
        <f t="shared" ref="AK72" si="89">AJ72*C72</f>
        <v>0</v>
      </c>
      <c r="AL72" s="69">
        <f t="shared" ref="AL72" si="90">SUM(C72,E72:AI72)-SUM(E73:AI73)</f>
        <v>0</v>
      </c>
      <c r="AN72" s="7"/>
      <c r="AO72" s="7">
        <v>2086</v>
      </c>
      <c r="AR72" t="str">
        <f t="shared" si="88"/>
        <v>1900/1/0</v>
      </c>
    </row>
    <row r="73" spans="1:44" ht="14.1" customHeight="1" thickBot="1">
      <c r="A73" s="64"/>
      <c r="B73" s="66"/>
      <c r="C73" s="68"/>
      <c r="D73" s="26" t="s">
        <v>3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9"/>
      <c r="AJ73" s="70"/>
      <c r="AK73" s="70"/>
      <c r="AL73" s="70"/>
      <c r="AN73" s="7"/>
      <c r="AO73" s="7">
        <v>2087</v>
      </c>
      <c r="AR73" t="str">
        <f t="shared" si="88"/>
        <v>1900/1/0</v>
      </c>
    </row>
    <row r="74" spans="1:44" ht="14.1" customHeight="1">
      <c r="A74" s="63"/>
      <c r="B74" s="65"/>
      <c r="C74" s="67"/>
      <c r="D74" s="25" t="s">
        <v>2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7"/>
      <c r="AJ74" s="69">
        <f t="shared" ref="AJ74" si="91">SUM(E75:AG75)</f>
        <v>0</v>
      </c>
      <c r="AK74" s="69">
        <f t="shared" ref="AK74" si="92">AJ74*C74</f>
        <v>0</v>
      </c>
      <c r="AL74" s="69">
        <f t="shared" ref="AL74" si="93">SUM(C74,E74:AI74)-SUM(E75:AI75)</f>
        <v>0</v>
      </c>
      <c r="AN74" s="7"/>
      <c r="AO74" s="7">
        <v>2088</v>
      </c>
      <c r="AR74" t="str">
        <f t="shared" si="88"/>
        <v>1900/1/0</v>
      </c>
    </row>
    <row r="75" spans="1:44" ht="14.1" customHeight="1" thickBot="1">
      <c r="A75" s="64"/>
      <c r="B75" s="66"/>
      <c r="C75" s="68"/>
      <c r="D75" s="26" t="s">
        <v>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9"/>
      <c r="AJ75" s="70"/>
      <c r="AK75" s="70"/>
      <c r="AL75" s="70"/>
      <c r="AN75" s="7"/>
      <c r="AO75" s="7">
        <v>2089</v>
      </c>
      <c r="AR75" t="str">
        <f t="shared" si="88"/>
        <v>1900/1/0</v>
      </c>
    </row>
    <row r="76" spans="1:44" ht="14.1" customHeight="1">
      <c r="A76" s="63"/>
      <c r="B76" s="65"/>
      <c r="C76" s="67"/>
      <c r="D76" s="25" t="s">
        <v>2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7"/>
      <c r="AJ76" s="69">
        <f t="shared" ref="AJ76" si="94">SUM(E77:AG77)</f>
        <v>0</v>
      </c>
      <c r="AK76" s="69">
        <f t="shared" ref="AK76" si="95">AJ76*C76</f>
        <v>0</v>
      </c>
      <c r="AL76" s="69">
        <f t="shared" ref="AL76" si="96">SUM(C76,E76:AI76)-SUM(E77:AI77)</f>
        <v>0</v>
      </c>
      <c r="AN76" s="7"/>
      <c r="AO76" s="7">
        <v>2090</v>
      </c>
      <c r="AR76" t="str">
        <f t="shared" si="88"/>
        <v>1900/1/0</v>
      </c>
    </row>
    <row r="77" spans="1:44" ht="14.1" customHeight="1" thickBot="1">
      <c r="A77" s="64"/>
      <c r="B77" s="66"/>
      <c r="C77" s="68"/>
      <c r="D77" s="26" t="s">
        <v>3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9"/>
      <c r="AJ77" s="70"/>
      <c r="AK77" s="70"/>
      <c r="AL77" s="70"/>
      <c r="AN77" s="7"/>
      <c r="AO77" s="7">
        <v>2091</v>
      </c>
      <c r="AR77" t="str">
        <f t="shared" si="88"/>
        <v>1900/1/0</v>
      </c>
    </row>
    <row r="78" spans="1:44" ht="14.1" customHeight="1">
      <c r="A78" s="63"/>
      <c r="B78" s="67"/>
      <c r="C78" s="67"/>
      <c r="D78" s="25" t="s">
        <v>2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7"/>
      <c r="AJ78" s="69">
        <f t="shared" ref="AJ78" si="97">SUM(E79:AG79)</f>
        <v>0</v>
      </c>
      <c r="AK78" s="69">
        <f t="shared" ref="AK78" si="98">AJ78*C78</f>
        <v>0</v>
      </c>
      <c r="AL78" s="69">
        <f t="shared" ref="AL78" si="99">SUM(C78,E78:AI78)-SUM(E79:AI79)</f>
        <v>0</v>
      </c>
      <c r="AN78" s="7"/>
      <c r="AO78" s="7">
        <v>2092</v>
      </c>
      <c r="AR78" t="str">
        <f t="shared" si="88"/>
        <v>1900/1/0</v>
      </c>
    </row>
    <row r="79" spans="1:44" ht="14.1" customHeight="1" thickBot="1">
      <c r="A79" s="64"/>
      <c r="B79" s="66"/>
      <c r="C79" s="68"/>
      <c r="D79" s="26" t="s">
        <v>3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9"/>
      <c r="AJ79" s="70"/>
      <c r="AK79" s="70"/>
      <c r="AL79" s="70"/>
      <c r="AN79" s="7"/>
      <c r="AO79" s="7">
        <v>2093</v>
      </c>
      <c r="AR79" t="str">
        <f t="shared" si="88"/>
        <v>1900/1/0</v>
      </c>
    </row>
    <row r="80" spans="1:44" ht="14.1" customHeight="1">
      <c r="A80" s="63"/>
      <c r="B80" s="67"/>
      <c r="C80" s="67"/>
      <c r="D80" s="25" t="s">
        <v>2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7"/>
      <c r="AJ80" s="69">
        <f t="shared" ref="AJ80" si="100">SUM(E81:AG81)</f>
        <v>0</v>
      </c>
      <c r="AK80" s="69">
        <f t="shared" ref="AK80" si="101">AJ80*C80</f>
        <v>0</v>
      </c>
      <c r="AL80" s="69">
        <f t="shared" ref="AL80" si="102">SUM(C80,E80:AI80)-SUM(E81:AI81)</f>
        <v>0</v>
      </c>
      <c r="AN80" s="7"/>
      <c r="AO80" s="7">
        <v>2094</v>
      </c>
      <c r="AR80" t="str">
        <f t="shared" ref="AR80:AR105" si="103">TEXT(AP80,"yyyy/m/d")</f>
        <v>1900/1/0</v>
      </c>
    </row>
    <row r="81" spans="1:44" ht="14.1" customHeight="1" thickBot="1">
      <c r="A81" s="64"/>
      <c r="B81" s="66"/>
      <c r="C81" s="68"/>
      <c r="D81" s="26" t="s">
        <v>3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9"/>
      <c r="AJ81" s="70"/>
      <c r="AK81" s="70"/>
      <c r="AL81" s="70"/>
      <c r="AN81" s="7"/>
      <c r="AO81" s="7">
        <v>2095</v>
      </c>
      <c r="AR81" t="str">
        <f t="shared" si="103"/>
        <v>1900/1/0</v>
      </c>
    </row>
    <row r="82" spans="1:44" ht="14.1" customHeight="1">
      <c r="A82" s="63"/>
      <c r="B82" s="67"/>
      <c r="C82" s="67"/>
      <c r="D82" s="25" t="s">
        <v>2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7"/>
      <c r="AJ82" s="69">
        <f>SUM(E83:AG83)</f>
        <v>0</v>
      </c>
      <c r="AK82" s="69">
        <f t="shared" ref="AK82" si="104">AJ82*C82</f>
        <v>0</v>
      </c>
      <c r="AL82" s="69">
        <f t="shared" ref="AL82" si="105">SUM(C82,E82:AI82)-SUM(E83:AI83)</f>
        <v>0</v>
      </c>
      <c r="AN82" s="7"/>
      <c r="AO82" s="7">
        <v>2096</v>
      </c>
      <c r="AR82" t="str">
        <f t="shared" si="103"/>
        <v>1900/1/0</v>
      </c>
    </row>
    <row r="83" spans="1:44" ht="14.1" customHeight="1" thickBot="1">
      <c r="A83" s="64"/>
      <c r="B83" s="66"/>
      <c r="C83" s="68"/>
      <c r="D83" s="26" t="s">
        <v>3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9"/>
      <c r="AJ83" s="70"/>
      <c r="AK83" s="70"/>
      <c r="AL83" s="70"/>
      <c r="AN83" s="7"/>
      <c r="AO83" s="7">
        <v>2097</v>
      </c>
      <c r="AR83" t="str">
        <f t="shared" si="103"/>
        <v>1900/1/0</v>
      </c>
    </row>
    <row r="84" spans="1:44" ht="14.1" customHeight="1">
      <c r="A84" s="63"/>
      <c r="B84" s="67"/>
      <c r="C84" s="67"/>
      <c r="D84" s="25" t="s">
        <v>2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7"/>
      <c r="AJ84" s="69">
        <f t="shared" ref="AJ84" si="106">SUM(E85:AG85)</f>
        <v>0</v>
      </c>
      <c r="AK84" s="69">
        <f t="shared" ref="AK84" si="107">AJ84*C84</f>
        <v>0</v>
      </c>
      <c r="AL84" s="69">
        <f t="shared" ref="AL84" si="108">SUM(C84,E84:AI84)-SUM(E85:AI85)</f>
        <v>0</v>
      </c>
      <c r="AN84" s="7"/>
      <c r="AO84" s="7">
        <v>2098</v>
      </c>
      <c r="AR84" t="str">
        <f t="shared" si="103"/>
        <v>1900/1/0</v>
      </c>
    </row>
    <row r="85" spans="1:44" ht="14.1" customHeight="1" thickBot="1">
      <c r="A85" s="64"/>
      <c r="B85" s="66"/>
      <c r="C85" s="68"/>
      <c r="D85" s="26" t="s">
        <v>3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9"/>
      <c r="AJ85" s="70"/>
      <c r="AK85" s="70"/>
      <c r="AL85" s="70"/>
      <c r="AN85" s="7"/>
      <c r="AO85" s="7">
        <v>2099</v>
      </c>
      <c r="AR85" t="str">
        <f t="shared" si="103"/>
        <v>1900/1/0</v>
      </c>
    </row>
    <row r="86" spans="1:44" ht="14.1" customHeight="1">
      <c r="A86" s="63"/>
      <c r="B86" s="67"/>
      <c r="C86" s="67"/>
      <c r="D86" s="25" t="s">
        <v>2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7"/>
      <c r="AJ86" s="69">
        <f t="shared" ref="AJ86" si="109">SUM(E87:AG87)</f>
        <v>0</v>
      </c>
      <c r="AK86" s="69">
        <f t="shared" ref="AK86" si="110">AJ86*C86</f>
        <v>0</v>
      </c>
      <c r="AL86" s="69">
        <f t="shared" ref="AL86" si="111">SUM(C86,E86:AI86)-SUM(E87:AI87)</f>
        <v>0</v>
      </c>
      <c r="AN86" s="7"/>
      <c r="AO86" s="7">
        <v>2100</v>
      </c>
      <c r="AR86" t="str">
        <f t="shared" si="103"/>
        <v>1900/1/0</v>
      </c>
    </row>
    <row r="87" spans="1:44" ht="14.1" customHeight="1" thickBot="1">
      <c r="A87" s="64"/>
      <c r="B87" s="66"/>
      <c r="C87" s="68"/>
      <c r="D87" s="26" t="s">
        <v>3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9"/>
      <c r="AJ87" s="70"/>
      <c r="AK87" s="70"/>
      <c r="AL87" s="70"/>
      <c r="AN87" s="7"/>
      <c r="AO87" s="7">
        <v>2101</v>
      </c>
      <c r="AR87" t="str">
        <f t="shared" si="103"/>
        <v>1900/1/0</v>
      </c>
    </row>
    <row r="88" spans="1:44" ht="14.1" customHeight="1">
      <c r="A88" s="63"/>
      <c r="B88" s="67"/>
      <c r="C88" s="67"/>
      <c r="D88" s="25" t="s">
        <v>2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7"/>
      <c r="AJ88" s="69">
        <f t="shared" ref="AJ88" si="112">SUM(E89:AG89)</f>
        <v>0</v>
      </c>
      <c r="AK88" s="69">
        <f t="shared" ref="AK88" si="113">AJ88*C88</f>
        <v>0</v>
      </c>
      <c r="AL88" s="69">
        <f t="shared" ref="AL88" si="114">SUM(C88,E88:AI88)-SUM(E89:AI89)</f>
        <v>0</v>
      </c>
      <c r="AN88" s="7"/>
      <c r="AO88" s="7">
        <v>2102</v>
      </c>
      <c r="AR88" t="str">
        <f t="shared" si="103"/>
        <v>1900/1/0</v>
      </c>
    </row>
    <row r="89" spans="1:44" ht="14.1" customHeight="1" thickBot="1">
      <c r="A89" s="64"/>
      <c r="B89" s="66"/>
      <c r="C89" s="68"/>
      <c r="D89" s="26" t="s">
        <v>3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9"/>
      <c r="AJ89" s="70"/>
      <c r="AK89" s="70"/>
      <c r="AL89" s="70"/>
      <c r="AN89" s="7"/>
      <c r="AO89" s="7">
        <v>2103</v>
      </c>
      <c r="AR89" t="str">
        <f t="shared" si="103"/>
        <v>1900/1/0</v>
      </c>
    </row>
    <row r="90" spans="1:44" ht="14.1" customHeight="1">
      <c r="A90" s="63"/>
      <c r="B90" s="67"/>
      <c r="C90" s="67"/>
      <c r="D90" s="25" t="s">
        <v>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7"/>
      <c r="AJ90" s="69">
        <f t="shared" ref="AJ90" si="115">SUM(E91:AG91)</f>
        <v>0</v>
      </c>
      <c r="AK90" s="69">
        <f t="shared" ref="AK90" si="116">AJ90*C90</f>
        <v>0</v>
      </c>
      <c r="AL90" s="69">
        <f t="shared" ref="AL90" si="117">SUM(C90,E90:AI90)-SUM(E91:AI91)</f>
        <v>0</v>
      </c>
      <c r="AN90" s="7"/>
      <c r="AO90" s="7">
        <v>2104</v>
      </c>
      <c r="AR90" t="str">
        <f t="shared" si="103"/>
        <v>1900/1/0</v>
      </c>
    </row>
    <row r="91" spans="1:44" ht="14.1" customHeight="1" thickBot="1">
      <c r="A91" s="64"/>
      <c r="B91" s="66"/>
      <c r="C91" s="68"/>
      <c r="D91" s="26" t="s">
        <v>3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9"/>
      <c r="AJ91" s="70"/>
      <c r="AK91" s="70"/>
      <c r="AL91" s="70"/>
      <c r="AN91" s="7"/>
      <c r="AO91" s="7">
        <v>2105</v>
      </c>
      <c r="AR91" t="str">
        <f t="shared" si="103"/>
        <v>1900/1/0</v>
      </c>
    </row>
    <row r="92" spans="1:44" ht="14.1" customHeight="1">
      <c r="A92" s="63"/>
      <c r="B92" s="67"/>
      <c r="C92" s="67"/>
      <c r="D92" s="25" t="s">
        <v>2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7"/>
      <c r="AJ92" s="69">
        <f t="shared" ref="AJ92" si="118">SUM(E93:AG93)</f>
        <v>0</v>
      </c>
      <c r="AK92" s="69">
        <f t="shared" ref="AK92" si="119">AJ92*C92</f>
        <v>0</v>
      </c>
      <c r="AL92" s="69">
        <f t="shared" ref="AL92" si="120">SUM(C92,E92:AI92)-SUM(E93:AI93)</f>
        <v>0</v>
      </c>
      <c r="AN92" s="7"/>
      <c r="AO92" s="7">
        <v>2106</v>
      </c>
      <c r="AR92" t="str">
        <f t="shared" si="103"/>
        <v>1900/1/0</v>
      </c>
    </row>
    <row r="93" spans="1:44" ht="14.1" customHeight="1" thickBot="1">
      <c r="A93" s="64"/>
      <c r="B93" s="66"/>
      <c r="C93" s="68"/>
      <c r="D93" s="26" t="s">
        <v>3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9"/>
      <c r="AJ93" s="70"/>
      <c r="AK93" s="70"/>
      <c r="AL93" s="70"/>
      <c r="AN93" s="7"/>
      <c r="AO93" s="7">
        <v>2107</v>
      </c>
      <c r="AR93" t="str">
        <f t="shared" si="103"/>
        <v>1900/1/0</v>
      </c>
    </row>
    <row r="94" spans="1:44" ht="14.1" customHeight="1">
      <c r="A94" s="63"/>
      <c r="B94" s="67"/>
      <c r="C94" s="67"/>
      <c r="D94" s="25" t="s">
        <v>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7"/>
      <c r="AJ94" s="69">
        <f t="shared" ref="AJ94" si="121">SUM(E95:AG95)</f>
        <v>0</v>
      </c>
      <c r="AK94" s="69">
        <f t="shared" ref="AK94" si="122">AJ94*C94</f>
        <v>0</v>
      </c>
      <c r="AL94" s="69">
        <f t="shared" ref="AL94" si="123">SUM(C94,E94:AI94)-SUM(E95:AI95)</f>
        <v>0</v>
      </c>
      <c r="AN94" s="7"/>
      <c r="AO94" s="7">
        <v>2108</v>
      </c>
      <c r="AR94" t="str">
        <f t="shared" si="103"/>
        <v>1900/1/0</v>
      </c>
    </row>
    <row r="95" spans="1:44" ht="14.1" customHeight="1" thickBot="1">
      <c r="A95" s="64"/>
      <c r="B95" s="66"/>
      <c r="C95" s="68"/>
      <c r="D95" s="26" t="s">
        <v>3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9"/>
      <c r="AJ95" s="70"/>
      <c r="AK95" s="70"/>
      <c r="AL95" s="70"/>
      <c r="AN95" s="7"/>
      <c r="AO95" s="7">
        <v>2109</v>
      </c>
      <c r="AR95" t="str">
        <f t="shared" si="103"/>
        <v>1900/1/0</v>
      </c>
    </row>
    <row r="96" spans="1:44" ht="14.1" customHeight="1">
      <c r="A96" s="63"/>
      <c r="B96" s="65"/>
      <c r="C96" s="67"/>
      <c r="D96" s="25" t="s">
        <v>2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7"/>
      <c r="AJ96" s="69">
        <f t="shared" ref="AJ96" si="124">SUM(E97:AG97)</f>
        <v>0</v>
      </c>
      <c r="AK96" s="69">
        <f t="shared" ref="AK96" si="125">AJ96*C96</f>
        <v>0</v>
      </c>
      <c r="AL96" s="69">
        <f t="shared" ref="AL96" si="126">SUM(C96,E96:AI96)-SUM(E97:AI97)</f>
        <v>0</v>
      </c>
      <c r="AN96" s="7"/>
      <c r="AO96" s="7">
        <v>2110</v>
      </c>
      <c r="AR96" t="str">
        <f t="shared" si="103"/>
        <v>1900/1/0</v>
      </c>
    </row>
    <row r="97" spans="1:44" ht="14.1" customHeight="1" thickBot="1">
      <c r="A97" s="64"/>
      <c r="B97" s="66"/>
      <c r="C97" s="68"/>
      <c r="D97" s="26" t="s">
        <v>3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9"/>
      <c r="AJ97" s="70"/>
      <c r="AK97" s="70"/>
      <c r="AL97" s="70"/>
      <c r="AN97" s="7"/>
      <c r="AO97" s="7">
        <v>2111</v>
      </c>
      <c r="AR97" t="str">
        <f t="shared" si="103"/>
        <v>1900/1/0</v>
      </c>
    </row>
    <row r="98" spans="1:44" ht="14.1" customHeight="1">
      <c r="A98" s="63"/>
      <c r="B98" s="65"/>
      <c r="C98" s="67"/>
      <c r="D98" s="25" t="s">
        <v>2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7"/>
      <c r="AJ98" s="69">
        <f t="shared" ref="AJ98" si="127">SUM(E99:AG99)</f>
        <v>0</v>
      </c>
      <c r="AK98" s="69">
        <f t="shared" ref="AK98" si="128">AJ98*C98</f>
        <v>0</v>
      </c>
      <c r="AL98" s="69">
        <f t="shared" ref="AL98" si="129">SUM(C98,E98:AI98)-SUM(E99:AI99)</f>
        <v>0</v>
      </c>
      <c r="AN98" s="7"/>
      <c r="AO98" s="7">
        <v>2112</v>
      </c>
      <c r="AR98" t="str">
        <f t="shared" si="103"/>
        <v>1900/1/0</v>
      </c>
    </row>
    <row r="99" spans="1:44" ht="14.1" customHeight="1" thickBot="1">
      <c r="A99" s="64"/>
      <c r="B99" s="66"/>
      <c r="C99" s="68"/>
      <c r="D99" s="26" t="s">
        <v>3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9"/>
      <c r="AJ99" s="70"/>
      <c r="AK99" s="70"/>
      <c r="AL99" s="70"/>
      <c r="AN99" s="7"/>
      <c r="AO99" s="7">
        <v>2113</v>
      </c>
      <c r="AR99" t="str">
        <f t="shared" si="103"/>
        <v>1900/1/0</v>
      </c>
    </row>
    <row r="100" spans="1:44" ht="14.1" customHeight="1">
      <c r="A100" s="63"/>
      <c r="B100" s="65"/>
      <c r="C100" s="67"/>
      <c r="D100" s="25" t="s">
        <v>2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7"/>
      <c r="AJ100" s="69">
        <f t="shared" ref="AJ100" si="130">SUM(E101:AG101)</f>
        <v>0</v>
      </c>
      <c r="AK100" s="69">
        <f t="shared" ref="AK100" si="131">AJ100*C100</f>
        <v>0</v>
      </c>
      <c r="AL100" s="69">
        <f t="shared" ref="AL100" si="132">SUM(C100,E100:AI100)-SUM(E101:AI101)</f>
        <v>0</v>
      </c>
      <c r="AN100" s="7"/>
      <c r="AO100" s="7">
        <v>2114</v>
      </c>
      <c r="AR100" t="str">
        <f t="shared" si="103"/>
        <v>1900/1/0</v>
      </c>
    </row>
    <row r="101" spans="1:44" ht="14.1" customHeight="1" thickBot="1">
      <c r="A101" s="64"/>
      <c r="B101" s="66"/>
      <c r="C101" s="68"/>
      <c r="D101" s="26" t="s">
        <v>3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9"/>
      <c r="AJ101" s="70"/>
      <c r="AK101" s="70"/>
      <c r="AL101" s="70"/>
      <c r="AN101" s="7"/>
      <c r="AO101" s="7">
        <v>2115</v>
      </c>
      <c r="AR101" t="str">
        <f t="shared" si="103"/>
        <v>1900/1/0</v>
      </c>
    </row>
    <row r="102" spans="1:44" ht="14.1" customHeight="1">
      <c r="A102" s="63"/>
      <c r="B102" s="67"/>
      <c r="C102" s="67"/>
      <c r="D102" s="25" t="s">
        <v>2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7"/>
      <c r="AJ102" s="69">
        <f t="shared" ref="AJ102" si="133">SUM(E103:AG103)</f>
        <v>0</v>
      </c>
      <c r="AK102" s="69">
        <f t="shared" ref="AK102" si="134">AJ102*C102</f>
        <v>0</v>
      </c>
      <c r="AL102" s="69">
        <f t="shared" ref="AL102" si="135">SUM(C102,E102:AI102)-SUM(E103:AI103)</f>
        <v>0</v>
      </c>
      <c r="AN102" s="7"/>
      <c r="AO102" s="7">
        <v>2116</v>
      </c>
      <c r="AR102" t="str">
        <f t="shared" si="103"/>
        <v>1900/1/0</v>
      </c>
    </row>
    <row r="103" spans="1:44" ht="14.1" customHeight="1" thickBot="1">
      <c r="A103" s="64"/>
      <c r="B103" s="66"/>
      <c r="C103" s="68"/>
      <c r="D103" s="26" t="s">
        <v>3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9"/>
      <c r="AJ103" s="70"/>
      <c r="AK103" s="70"/>
      <c r="AL103" s="70"/>
      <c r="AN103" s="7"/>
      <c r="AO103" s="7">
        <v>2117</v>
      </c>
      <c r="AR103" t="str">
        <f t="shared" si="103"/>
        <v>1900/1/0</v>
      </c>
    </row>
    <row r="104" spans="1:44" ht="14.1" customHeight="1">
      <c r="A104" s="63"/>
      <c r="B104" s="65"/>
      <c r="C104" s="67"/>
      <c r="D104" s="25" t="s">
        <v>2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7"/>
      <c r="AJ104" s="69">
        <f t="shared" ref="AJ104" si="136">SUM(E105:AG105)</f>
        <v>0</v>
      </c>
      <c r="AK104" s="69">
        <f t="shared" ref="AK104" si="137">AJ104*C104</f>
        <v>0</v>
      </c>
      <c r="AL104" s="69">
        <f t="shared" ref="AL104" si="138">SUM(C104,E104:AI104)-SUM(E105:AI105)</f>
        <v>0</v>
      </c>
      <c r="AN104" s="7"/>
      <c r="AO104" s="7">
        <v>2118</v>
      </c>
      <c r="AR104" t="str">
        <f t="shared" si="103"/>
        <v>1900/1/0</v>
      </c>
    </row>
    <row r="105" spans="1:44" ht="14.1" customHeight="1" thickBot="1">
      <c r="A105" s="64"/>
      <c r="B105" s="66"/>
      <c r="C105" s="68"/>
      <c r="D105" s="26" t="s">
        <v>3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70"/>
      <c r="AK105" s="70"/>
      <c r="AL105" s="70"/>
      <c r="AN105" s="7"/>
      <c r="AO105" s="7">
        <v>2119</v>
      </c>
      <c r="AR105" t="str">
        <f t="shared" si="103"/>
        <v>1900/1/0</v>
      </c>
    </row>
    <row r="106" spans="1:44" ht="14.1" customHeight="1">
      <c r="A106" s="63"/>
      <c r="B106" s="65"/>
      <c r="C106" s="67"/>
      <c r="D106" s="25" t="s">
        <v>2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7"/>
      <c r="AJ106" s="69">
        <f t="shared" ref="AJ106" si="139">SUM(E107:AG107)</f>
        <v>0</v>
      </c>
      <c r="AK106" s="69">
        <f t="shared" ref="AK106" si="140">AJ106*C106</f>
        <v>0</v>
      </c>
      <c r="AL106" s="69">
        <f t="shared" ref="AL106" si="141">SUM(C106,E106:AI106)-SUM(E107:AI107)</f>
        <v>0</v>
      </c>
      <c r="AN106" s="7"/>
    </row>
    <row r="107" spans="1:44" ht="14.1" customHeight="1" thickBot="1">
      <c r="A107" s="64"/>
      <c r="B107" s="66"/>
      <c r="C107" s="68"/>
      <c r="D107" s="26" t="s">
        <v>3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70"/>
      <c r="AK107" s="70"/>
      <c r="AL107" s="70"/>
    </row>
    <row r="108" spans="1:44" ht="14.1" customHeight="1">
      <c r="A108" s="63"/>
      <c r="B108" s="65"/>
      <c r="C108" s="67"/>
      <c r="D108" s="25" t="s">
        <v>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7"/>
      <c r="AJ108" s="69">
        <f t="shared" ref="AJ108" si="142">SUM(E109:AG109)</f>
        <v>0</v>
      </c>
      <c r="AK108" s="69">
        <f t="shared" ref="AK108" si="143">AJ108*C108</f>
        <v>0</v>
      </c>
      <c r="AL108" s="69">
        <f t="shared" ref="AL108" si="144">SUM(C108,E108:AI108)-SUM(E109:AI109)</f>
        <v>0</v>
      </c>
    </row>
    <row r="109" spans="1:44" ht="14.1" customHeight="1" thickBot="1">
      <c r="A109" s="64"/>
      <c r="B109" s="66"/>
      <c r="C109" s="68"/>
      <c r="D109" s="26" t="s">
        <v>3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70"/>
      <c r="AK109" s="70"/>
      <c r="AL109" s="70"/>
    </row>
    <row r="110" spans="1:44" ht="14.1" customHeight="1">
      <c r="A110" s="63"/>
      <c r="B110" s="65"/>
      <c r="C110" s="67"/>
      <c r="D110" s="25" t="s">
        <v>2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7"/>
      <c r="AJ110" s="69">
        <f t="shared" ref="AJ110" si="145">SUM(E111:AG111)</f>
        <v>0</v>
      </c>
      <c r="AK110" s="69">
        <f t="shared" ref="AK110" si="146">AJ110*C110</f>
        <v>0</v>
      </c>
      <c r="AL110" s="69">
        <f t="shared" ref="AL110" si="147">SUM(C110,E110:AI110)-SUM(E111:AI111)</f>
        <v>0</v>
      </c>
    </row>
    <row r="111" spans="1:44" ht="14.1" customHeight="1" thickBot="1">
      <c r="A111" s="64"/>
      <c r="B111" s="66"/>
      <c r="C111" s="68"/>
      <c r="D111" s="26" t="s">
        <v>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9"/>
      <c r="AJ111" s="70"/>
      <c r="AK111" s="70"/>
      <c r="AL111" s="70"/>
    </row>
    <row r="112" spans="1:44" ht="14.1" customHeight="1">
      <c r="A112" s="63"/>
      <c r="B112" s="65"/>
      <c r="C112" s="67"/>
      <c r="D112" s="25" t="s">
        <v>2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7"/>
      <c r="AJ112" s="69">
        <f t="shared" ref="AJ112" si="148">SUM(E113:AG113)</f>
        <v>0</v>
      </c>
      <c r="AK112" s="69">
        <f t="shared" ref="AK112" si="149">AJ112*C112</f>
        <v>0</v>
      </c>
      <c r="AL112" s="69">
        <f t="shared" ref="AL112" si="150">SUM(C112,E112:AI112)-SUM(E113:AI113)</f>
        <v>0</v>
      </c>
    </row>
    <row r="113" spans="1:38" ht="14.1" customHeight="1" thickBot="1">
      <c r="A113" s="64"/>
      <c r="B113" s="66"/>
      <c r="C113" s="68"/>
      <c r="D113" s="26" t="s">
        <v>3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9"/>
      <c r="AJ113" s="70"/>
      <c r="AK113" s="70"/>
      <c r="AL113" s="70"/>
    </row>
    <row r="114" spans="1:38" ht="14.1" customHeight="1">
      <c r="A114" s="63"/>
      <c r="B114" s="65"/>
      <c r="C114" s="67"/>
      <c r="D114" s="25" t="s">
        <v>2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7"/>
      <c r="AJ114" s="69">
        <f t="shared" ref="AJ114" si="151">SUM(E115:AG115)</f>
        <v>0</v>
      </c>
      <c r="AK114" s="69">
        <f t="shared" ref="AK114" si="152">AJ114*C114</f>
        <v>0</v>
      </c>
      <c r="AL114" s="69">
        <f t="shared" ref="AL114" si="153">SUM(C114,E114:AI114)-SUM(E115:AI115)</f>
        <v>0</v>
      </c>
    </row>
    <row r="115" spans="1:38" ht="14.1" customHeight="1" thickBot="1">
      <c r="A115" s="64"/>
      <c r="B115" s="66"/>
      <c r="C115" s="68"/>
      <c r="D115" s="26" t="s">
        <v>3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9"/>
      <c r="AJ115" s="70"/>
      <c r="AK115" s="70"/>
      <c r="AL115" s="70"/>
    </row>
    <row r="116" spans="1:38" ht="14.1" customHeight="1">
      <c r="A116" s="63"/>
      <c r="B116" s="65"/>
      <c r="C116" s="67"/>
      <c r="D116" s="25" t="s">
        <v>2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7"/>
      <c r="AJ116" s="69">
        <f t="shared" ref="AJ116" si="154">SUM(E117:AG117)</f>
        <v>0</v>
      </c>
      <c r="AK116" s="69">
        <f t="shared" ref="AK116" si="155">AJ116*C116</f>
        <v>0</v>
      </c>
      <c r="AL116" s="69">
        <f t="shared" ref="AL116" si="156">SUM(C116,E116:AI116)-SUM(E117:AI117)</f>
        <v>0</v>
      </c>
    </row>
    <row r="117" spans="1:38" ht="14.1" customHeight="1" thickBot="1">
      <c r="A117" s="64"/>
      <c r="B117" s="66"/>
      <c r="C117" s="68"/>
      <c r="D117" s="26" t="s">
        <v>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9"/>
      <c r="AJ117" s="70"/>
      <c r="AK117" s="70"/>
      <c r="AL117" s="70"/>
    </row>
    <row r="118" spans="1:38" ht="14.1" customHeight="1">
      <c r="A118" s="63"/>
      <c r="B118" s="67"/>
      <c r="C118" s="67"/>
      <c r="D118" s="25" t="s">
        <v>2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7"/>
      <c r="AJ118" s="69">
        <f t="shared" ref="AJ118" si="157">SUM(E119:AG119)</f>
        <v>0</v>
      </c>
      <c r="AK118" s="69">
        <f t="shared" ref="AK118" si="158">AJ118*C118</f>
        <v>0</v>
      </c>
      <c r="AL118" s="69">
        <f t="shared" ref="AL118" si="159">SUM(C118,E118:AI118)-SUM(E119:AI119)</f>
        <v>0</v>
      </c>
    </row>
    <row r="119" spans="1:38" ht="14.1" customHeight="1" thickBot="1">
      <c r="A119" s="64"/>
      <c r="B119" s="66"/>
      <c r="C119" s="68"/>
      <c r="D119" s="26" t="s">
        <v>3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9"/>
      <c r="AJ119" s="70"/>
      <c r="AK119" s="70"/>
      <c r="AL119" s="70"/>
    </row>
    <row r="120" spans="1:38" ht="14.1" customHeight="1">
      <c r="A120" s="63"/>
      <c r="B120" s="65"/>
      <c r="C120" s="67"/>
      <c r="D120" s="25" t="s">
        <v>2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7"/>
      <c r="AJ120" s="69">
        <f t="shared" ref="AJ120" si="160">SUM(E121:AG121)</f>
        <v>0</v>
      </c>
      <c r="AK120" s="69">
        <f t="shared" ref="AK120" si="161">AJ120*C120</f>
        <v>0</v>
      </c>
      <c r="AL120" s="69">
        <f t="shared" ref="AL120" si="162">SUM(C120,E120:AI120)-SUM(E121:AI121)</f>
        <v>0</v>
      </c>
    </row>
    <row r="121" spans="1:38" ht="14.1" customHeight="1" thickBot="1">
      <c r="A121" s="64"/>
      <c r="B121" s="66"/>
      <c r="C121" s="68"/>
      <c r="D121" s="26" t="s">
        <v>3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9"/>
      <c r="AJ121" s="70"/>
      <c r="AK121" s="70"/>
      <c r="AL121" s="70"/>
    </row>
    <row r="122" spans="1:38" ht="14.1" customHeight="1">
      <c r="A122" s="63"/>
      <c r="B122" s="65"/>
      <c r="C122" s="67"/>
      <c r="D122" s="25" t="s">
        <v>2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7"/>
      <c r="AJ122" s="69">
        <f t="shared" ref="AJ122" si="163">SUM(E123:AG123)</f>
        <v>0</v>
      </c>
      <c r="AK122" s="69">
        <f t="shared" ref="AK122" si="164">AJ122*C122</f>
        <v>0</v>
      </c>
      <c r="AL122" s="69">
        <f t="shared" ref="AL122" si="165">SUM(C122,E122:AI122)-SUM(E123:AI123)</f>
        <v>0</v>
      </c>
    </row>
    <row r="123" spans="1:38" ht="14.1" customHeight="1" thickBot="1">
      <c r="A123" s="64"/>
      <c r="B123" s="66"/>
      <c r="C123" s="68"/>
      <c r="D123" s="26" t="s">
        <v>3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9"/>
      <c r="AJ123" s="70"/>
      <c r="AK123" s="70"/>
      <c r="AL123" s="70"/>
    </row>
    <row r="124" spans="1:38" ht="14.1" customHeight="1">
      <c r="A124" s="63"/>
      <c r="B124" s="65"/>
      <c r="C124" s="67"/>
      <c r="D124" s="25" t="s">
        <v>2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7"/>
      <c r="AJ124" s="69">
        <f t="shared" ref="AJ124" si="166">SUM(E125:AG125)</f>
        <v>0</v>
      </c>
      <c r="AK124" s="69">
        <f t="shared" ref="AK124" si="167">AJ124*C124</f>
        <v>0</v>
      </c>
      <c r="AL124" s="69">
        <f t="shared" ref="AL124" si="168">SUM(C124,E124:AI124)-SUM(E125:AI125)</f>
        <v>0</v>
      </c>
    </row>
    <row r="125" spans="1:38" ht="14.1" customHeight="1" thickBot="1">
      <c r="A125" s="64"/>
      <c r="B125" s="66"/>
      <c r="C125" s="68"/>
      <c r="D125" s="26" t="s">
        <v>3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9"/>
      <c r="AJ125" s="70"/>
      <c r="AK125" s="70"/>
      <c r="AL125" s="70"/>
    </row>
    <row r="126" spans="1:38" ht="14.1" customHeight="1">
      <c r="A126" s="63"/>
      <c r="B126" s="65"/>
      <c r="C126" s="67"/>
      <c r="D126" s="25" t="s">
        <v>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7"/>
      <c r="AJ126" s="69">
        <f t="shared" ref="AJ126" si="169">SUM(E127:AG127)</f>
        <v>0</v>
      </c>
      <c r="AK126" s="69">
        <f t="shared" ref="AK126" si="170">AJ126*C126</f>
        <v>0</v>
      </c>
      <c r="AL126" s="69">
        <f t="shared" ref="AL126" si="171">SUM(C126,E126:AI126)-SUM(E127:AI127)</f>
        <v>0</v>
      </c>
    </row>
    <row r="127" spans="1:38" ht="14.1" customHeight="1" thickBot="1">
      <c r="A127" s="64"/>
      <c r="B127" s="66"/>
      <c r="C127" s="68"/>
      <c r="D127" s="26" t="s">
        <v>3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9"/>
      <c r="AJ127" s="70"/>
      <c r="AK127" s="70"/>
      <c r="AL127" s="70"/>
    </row>
    <row r="128" spans="1:38" ht="14.1" customHeight="1">
      <c r="A128" s="63"/>
      <c r="B128" s="65"/>
      <c r="C128" s="67"/>
      <c r="D128" s="25" t="s">
        <v>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7"/>
      <c r="AJ128" s="69">
        <f t="shared" ref="AJ128" si="172">SUM(E129:AG129)</f>
        <v>0</v>
      </c>
      <c r="AK128" s="69">
        <f t="shared" ref="AK128" si="173">AJ128*C128</f>
        <v>0</v>
      </c>
      <c r="AL128" s="69">
        <f t="shared" ref="AL128" si="174">SUM(C128,E128:AI128)-SUM(E129:AI129)</f>
        <v>0</v>
      </c>
    </row>
    <row r="129" spans="1:38" ht="14.1" customHeight="1" thickBot="1">
      <c r="A129" s="64"/>
      <c r="B129" s="66"/>
      <c r="C129" s="68"/>
      <c r="D129" s="26" t="s">
        <v>3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9"/>
      <c r="AJ129" s="70"/>
      <c r="AK129" s="70"/>
      <c r="AL129" s="70"/>
    </row>
    <row r="130" spans="1:38" ht="14.1" customHeight="1">
      <c r="A130" s="63"/>
      <c r="B130" s="65"/>
      <c r="C130" s="67"/>
      <c r="D130" s="25" t="s">
        <v>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7"/>
      <c r="AJ130" s="69">
        <f t="shared" ref="AJ130" si="175">SUM(E131:AG131)</f>
        <v>0</v>
      </c>
      <c r="AK130" s="69">
        <f t="shared" ref="AK130" si="176">AJ130*C130</f>
        <v>0</v>
      </c>
      <c r="AL130" s="69">
        <f t="shared" ref="AL130" si="177">SUM(C130,E130:AI130)-SUM(E131:AI131)</f>
        <v>0</v>
      </c>
    </row>
    <row r="131" spans="1:38" ht="14.1" customHeight="1" thickBot="1">
      <c r="A131" s="64"/>
      <c r="B131" s="66"/>
      <c r="C131" s="68"/>
      <c r="D131" s="26" t="s">
        <v>3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9"/>
      <c r="AJ131" s="70"/>
      <c r="AK131" s="70"/>
      <c r="AL131" s="70"/>
    </row>
    <row r="132" spans="1:38" ht="14.1" customHeight="1">
      <c r="A132" s="63"/>
      <c r="B132" s="65"/>
      <c r="C132" s="67"/>
      <c r="D132" s="25" t="s">
        <v>2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7"/>
      <c r="AJ132" s="69">
        <f t="shared" ref="AJ132" si="178">SUM(E133:AG133)</f>
        <v>0</v>
      </c>
      <c r="AK132" s="69">
        <f t="shared" ref="AK132" si="179">AJ132*C132</f>
        <v>0</v>
      </c>
      <c r="AL132" s="69">
        <f t="shared" ref="AL132" si="180">SUM(C132,E132:AI132)-SUM(E133:AI133)</f>
        <v>0</v>
      </c>
    </row>
    <row r="133" spans="1:38" ht="14.1" customHeight="1" thickBot="1">
      <c r="A133" s="64"/>
      <c r="B133" s="66"/>
      <c r="C133" s="68"/>
      <c r="D133" s="26" t="s">
        <v>3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9"/>
      <c r="AJ133" s="70"/>
      <c r="AK133" s="70"/>
      <c r="AL133" s="70"/>
    </row>
    <row r="134" spans="1:38" ht="14.1" customHeight="1">
      <c r="A134" s="63"/>
      <c r="B134" s="65"/>
      <c r="C134" s="67"/>
      <c r="D134" s="25" t="s">
        <v>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7"/>
      <c r="AJ134" s="69">
        <f t="shared" ref="AJ134" si="181">SUM(E135:AG135)</f>
        <v>0</v>
      </c>
      <c r="AK134" s="69">
        <f t="shared" ref="AK134" si="182">AJ134*C134</f>
        <v>0</v>
      </c>
      <c r="AL134" s="69">
        <f t="shared" ref="AL134" si="183">SUM(C134,E134:AI134)-SUM(E135:AI135)</f>
        <v>0</v>
      </c>
    </row>
    <row r="135" spans="1:38" ht="14.1" customHeight="1" thickBot="1">
      <c r="A135" s="64"/>
      <c r="B135" s="66"/>
      <c r="C135" s="68"/>
      <c r="D135" s="26" t="s">
        <v>3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9"/>
      <c r="AJ135" s="70"/>
      <c r="AK135" s="70"/>
      <c r="AL135" s="70"/>
    </row>
    <row r="136" spans="1:38" ht="14.1" customHeight="1">
      <c r="A136" s="63"/>
      <c r="B136" s="65"/>
      <c r="C136" s="67"/>
      <c r="D136" s="25" t="s">
        <v>2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7"/>
      <c r="AJ136" s="69">
        <f t="shared" ref="AJ136" si="184">SUM(E137:AG137)</f>
        <v>0</v>
      </c>
      <c r="AK136" s="69">
        <f t="shared" ref="AK136" si="185">AJ136*C136</f>
        <v>0</v>
      </c>
      <c r="AL136" s="69">
        <f t="shared" ref="AL136" si="186">SUM(C136,E136:AI136)-SUM(E137:AI137)</f>
        <v>0</v>
      </c>
    </row>
    <row r="137" spans="1:38" ht="14.1" customHeight="1" thickBot="1">
      <c r="A137" s="64"/>
      <c r="B137" s="66"/>
      <c r="C137" s="68"/>
      <c r="D137" s="26" t="s">
        <v>3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9"/>
      <c r="AJ137" s="70"/>
      <c r="AK137" s="70"/>
      <c r="AL137" s="70"/>
    </row>
    <row r="138" spans="1:38" ht="14.1" customHeight="1">
      <c r="A138" s="63"/>
      <c r="B138" s="65"/>
      <c r="C138" s="67"/>
      <c r="D138" s="25" t="s">
        <v>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7"/>
      <c r="AJ138" s="69">
        <f t="shared" ref="AJ138" si="187">SUM(E139:AG139)</f>
        <v>0</v>
      </c>
      <c r="AK138" s="69">
        <f t="shared" ref="AK138" si="188">AJ138*C138</f>
        <v>0</v>
      </c>
      <c r="AL138" s="69">
        <f t="shared" ref="AL138" si="189">SUM(C138,E138:AI138)-SUM(E139:AI139)</f>
        <v>0</v>
      </c>
    </row>
    <row r="139" spans="1:38" ht="14.1" customHeight="1" thickBot="1">
      <c r="A139" s="64"/>
      <c r="B139" s="66"/>
      <c r="C139" s="68"/>
      <c r="D139" s="26" t="s">
        <v>3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9"/>
      <c r="AJ139" s="70"/>
      <c r="AK139" s="70"/>
      <c r="AL139" s="70"/>
    </row>
    <row r="140" spans="1:38" ht="14.1" customHeight="1">
      <c r="A140" s="63"/>
      <c r="B140" s="65"/>
      <c r="C140" s="67"/>
      <c r="D140" s="25" t="s">
        <v>2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7"/>
      <c r="AJ140" s="69">
        <f t="shared" ref="AJ140" si="190">SUM(E141:AG141)</f>
        <v>0</v>
      </c>
      <c r="AK140" s="69">
        <f t="shared" ref="AK140" si="191">AJ140*C140</f>
        <v>0</v>
      </c>
      <c r="AL140" s="69">
        <f t="shared" ref="AL140" si="192">SUM(C140,E140:AI140)-SUM(E141:AI141)</f>
        <v>0</v>
      </c>
    </row>
    <row r="141" spans="1:38" ht="14.1" customHeight="1" thickBot="1">
      <c r="A141" s="64"/>
      <c r="B141" s="66"/>
      <c r="C141" s="68"/>
      <c r="D141" s="26" t="s">
        <v>3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9"/>
      <c r="AJ141" s="70"/>
      <c r="AK141" s="70"/>
      <c r="AL141" s="70"/>
    </row>
    <row r="142" spans="1:38" ht="14.1" customHeight="1">
      <c r="A142" s="63"/>
      <c r="B142" s="65"/>
      <c r="C142" s="67"/>
      <c r="D142" s="27" t="s">
        <v>2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1"/>
      <c r="AJ142" s="69">
        <f t="shared" ref="AJ142" si="193">SUM(E143:AG143)</f>
        <v>0</v>
      </c>
      <c r="AK142" s="69">
        <f t="shared" ref="AK142" si="194">AJ142*C142</f>
        <v>0</v>
      </c>
      <c r="AL142" s="69">
        <f t="shared" ref="AL142" si="195">SUM(C142,E142:AI142)-SUM(E143:AI143)</f>
        <v>0</v>
      </c>
    </row>
    <row r="143" spans="1:38" ht="14.1" customHeight="1" thickBot="1">
      <c r="A143" s="64"/>
      <c r="B143" s="66"/>
      <c r="C143" s="68"/>
      <c r="D143" s="26" t="s">
        <v>3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9"/>
      <c r="AJ143" s="70"/>
      <c r="AK143" s="70"/>
      <c r="AL143" s="70"/>
    </row>
    <row r="144" spans="1:38" ht="14.1" customHeight="1">
      <c r="A144" s="63"/>
      <c r="B144" s="65"/>
      <c r="C144" s="67"/>
      <c r="D144" s="25" t="s">
        <v>2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7"/>
      <c r="AJ144" s="69">
        <f t="shared" ref="AJ144" si="196">SUM(E145:AG145)</f>
        <v>0</v>
      </c>
      <c r="AK144" s="69">
        <f t="shared" ref="AK144" si="197">AJ144*C144</f>
        <v>0</v>
      </c>
      <c r="AL144" s="69">
        <f t="shared" ref="AL144" si="198">SUM(C144,E144:AI144)-SUM(E145:AI145)</f>
        <v>0</v>
      </c>
    </row>
    <row r="145" spans="1:38" ht="14.1" customHeight="1" thickBot="1">
      <c r="A145" s="64"/>
      <c r="B145" s="66"/>
      <c r="C145" s="68"/>
      <c r="D145" s="26" t="s">
        <v>3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9"/>
      <c r="AJ145" s="70"/>
      <c r="AK145" s="70"/>
      <c r="AL145" s="70"/>
    </row>
    <row r="146" spans="1:38" ht="14.1" customHeight="1">
      <c r="A146" s="63"/>
      <c r="B146" s="67"/>
      <c r="C146" s="67"/>
      <c r="D146" s="25" t="s">
        <v>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7"/>
      <c r="AJ146" s="69">
        <f t="shared" ref="AJ146" si="199">SUM(E147:AG147)</f>
        <v>0</v>
      </c>
      <c r="AK146" s="69">
        <f t="shared" ref="AK146" si="200">AJ146*C146</f>
        <v>0</v>
      </c>
      <c r="AL146" s="69">
        <f t="shared" ref="AL146" si="201">SUM(C146,E146:AI146)-SUM(E147:AI147)</f>
        <v>0</v>
      </c>
    </row>
    <row r="147" spans="1:38" ht="14.1" customHeight="1" thickBot="1">
      <c r="A147" s="64"/>
      <c r="B147" s="66"/>
      <c r="C147" s="68"/>
      <c r="D147" s="26" t="s">
        <v>3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9"/>
      <c r="AJ147" s="70"/>
      <c r="AK147" s="70"/>
      <c r="AL147" s="70"/>
    </row>
    <row r="148" spans="1:38" ht="14.1" customHeight="1">
      <c r="A148" s="63"/>
      <c r="B148" s="65"/>
      <c r="C148" s="67"/>
      <c r="D148" s="25" t="s">
        <v>2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7"/>
      <c r="AJ148" s="69">
        <f t="shared" ref="AJ148" si="202">SUM(E149:AG149)</f>
        <v>0</v>
      </c>
      <c r="AK148" s="69">
        <f t="shared" ref="AK148" si="203">AJ148*C148</f>
        <v>0</v>
      </c>
      <c r="AL148" s="69">
        <f t="shared" ref="AL148" si="204">SUM(C148,E148:AI148)-SUM(E149:AI149)</f>
        <v>0</v>
      </c>
    </row>
    <row r="149" spans="1:38" ht="14.1" customHeight="1" thickBot="1">
      <c r="A149" s="64"/>
      <c r="B149" s="66"/>
      <c r="C149" s="68"/>
      <c r="D149" s="26" t="s">
        <v>3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9"/>
      <c r="AJ149" s="70"/>
      <c r="AK149" s="70"/>
      <c r="AL149" s="70"/>
    </row>
    <row r="150" spans="1:38" ht="14.1" customHeight="1">
      <c r="A150" s="63"/>
      <c r="B150" s="65"/>
      <c r="C150" s="67"/>
      <c r="D150" s="25" t="s">
        <v>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7"/>
      <c r="AJ150" s="69">
        <f t="shared" ref="AJ150" si="205">SUM(E151:AG151)</f>
        <v>0</v>
      </c>
      <c r="AK150" s="69">
        <f t="shared" ref="AK150" si="206">AJ150*C150</f>
        <v>0</v>
      </c>
      <c r="AL150" s="69">
        <f t="shared" ref="AL150" si="207">SUM(C150,E150:AI150)-SUM(E151:AI151)</f>
        <v>0</v>
      </c>
    </row>
    <row r="151" spans="1:38" ht="14.1" customHeight="1" thickBot="1">
      <c r="A151" s="64"/>
      <c r="B151" s="66"/>
      <c r="C151" s="68"/>
      <c r="D151" s="26" t="s">
        <v>3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9"/>
      <c r="AJ151" s="70"/>
      <c r="AK151" s="70"/>
      <c r="AL151" s="70"/>
    </row>
    <row r="152" spans="1:38" ht="14.1" customHeight="1">
      <c r="A152" s="63"/>
      <c r="B152" s="65"/>
      <c r="C152" s="67"/>
      <c r="D152" s="25" t="s">
        <v>2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7"/>
      <c r="AJ152" s="69">
        <f t="shared" ref="AJ152" si="208">SUM(E153:AG153)</f>
        <v>0</v>
      </c>
      <c r="AK152" s="69">
        <f t="shared" ref="AK152" si="209">AJ152*C152</f>
        <v>0</v>
      </c>
      <c r="AL152" s="69">
        <f t="shared" ref="AL152" si="210">SUM(C152,E152:AI152)-SUM(E153:AI153)</f>
        <v>0</v>
      </c>
    </row>
    <row r="153" spans="1:38" ht="14.1" customHeight="1" thickBot="1">
      <c r="A153" s="64"/>
      <c r="B153" s="66"/>
      <c r="C153" s="68"/>
      <c r="D153" s="26" t="s">
        <v>3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9"/>
      <c r="AJ153" s="70"/>
      <c r="AK153" s="70"/>
      <c r="AL153" s="70"/>
    </row>
    <row r="154" spans="1:38" ht="14.1" customHeight="1">
      <c r="A154" s="63"/>
      <c r="B154" s="65"/>
      <c r="C154" s="67"/>
      <c r="D154" s="25" t="s">
        <v>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7"/>
      <c r="AJ154" s="69">
        <f t="shared" ref="AJ154" si="211">SUM(E155:AG155)</f>
        <v>0</v>
      </c>
      <c r="AK154" s="69">
        <f t="shared" ref="AK154" si="212">AJ154*C154</f>
        <v>0</v>
      </c>
      <c r="AL154" s="69">
        <f t="shared" ref="AL154" si="213">SUM(C154,E154:AI154)-SUM(E155:AI155)</f>
        <v>0</v>
      </c>
    </row>
    <row r="155" spans="1:38" ht="14.1" customHeight="1" thickBot="1">
      <c r="A155" s="64"/>
      <c r="B155" s="66"/>
      <c r="C155" s="68"/>
      <c r="D155" s="26" t="s">
        <v>3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9"/>
      <c r="AJ155" s="70"/>
      <c r="AK155" s="70"/>
      <c r="AL155" s="70"/>
    </row>
    <row r="156" spans="1:38" ht="14.1" customHeight="1">
      <c r="A156" s="63"/>
      <c r="B156" s="65"/>
      <c r="C156" s="67"/>
      <c r="D156" s="25" t="s">
        <v>2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7"/>
      <c r="AJ156" s="69">
        <f t="shared" ref="AJ156" si="214">SUM(E157:AG157)</f>
        <v>0</v>
      </c>
      <c r="AK156" s="69">
        <f t="shared" ref="AK156" si="215">AJ156*C156</f>
        <v>0</v>
      </c>
      <c r="AL156" s="69">
        <f t="shared" ref="AL156" si="216">SUM(C156,E156:AI156)-SUM(E157:AI157)</f>
        <v>0</v>
      </c>
    </row>
    <row r="157" spans="1:38" ht="14.1" customHeight="1" thickBot="1">
      <c r="A157" s="64"/>
      <c r="B157" s="66"/>
      <c r="C157" s="68"/>
      <c r="D157" s="26" t="s">
        <v>3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9"/>
      <c r="AJ157" s="70"/>
      <c r="AK157" s="70"/>
      <c r="AL157" s="70"/>
    </row>
    <row r="158" spans="1:38" ht="14.1" customHeight="1">
      <c r="A158" s="63"/>
      <c r="B158" s="65"/>
      <c r="C158" s="67"/>
      <c r="D158" s="25" t="s">
        <v>2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7"/>
      <c r="AJ158" s="69">
        <f t="shared" ref="AJ158" si="217">SUM(E159:AG159)</f>
        <v>0</v>
      </c>
      <c r="AK158" s="69">
        <f t="shared" ref="AK158" si="218">AJ158*C158</f>
        <v>0</v>
      </c>
      <c r="AL158" s="69">
        <f t="shared" ref="AL158" si="219">SUM(C158,E158:AI158)-SUM(E159:AI159)</f>
        <v>0</v>
      </c>
    </row>
    <row r="159" spans="1:38" ht="14.1" customHeight="1" thickBot="1">
      <c r="A159" s="64"/>
      <c r="B159" s="66"/>
      <c r="C159" s="68"/>
      <c r="D159" s="26" t="s">
        <v>3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9"/>
      <c r="AJ159" s="70"/>
      <c r="AK159" s="70"/>
      <c r="AL159" s="70"/>
    </row>
    <row r="160" spans="1:38" ht="14.1" customHeight="1">
      <c r="A160" s="63"/>
      <c r="B160" s="65"/>
      <c r="C160" s="67"/>
      <c r="D160" s="25" t="s">
        <v>2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7"/>
      <c r="AJ160" s="69">
        <f t="shared" ref="AJ160" si="220">SUM(E161:AG161)</f>
        <v>0</v>
      </c>
      <c r="AK160" s="69">
        <f t="shared" ref="AK160" si="221">AJ160*C160</f>
        <v>0</v>
      </c>
      <c r="AL160" s="69">
        <f t="shared" ref="AL160" si="222">SUM(C160,E160:AI160)-SUM(E161:AI161)</f>
        <v>0</v>
      </c>
    </row>
    <row r="161" spans="1:38" ht="14.1" customHeight="1" thickBot="1">
      <c r="A161" s="64"/>
      <c r="B161" s="66"/>
      <c r="C161" s="68"/>
      <c r="D161" s="26" t="s">
        <v>3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9"/>
      <c r="AJ161" s="70"/>
      <c r="AK161" s="70"/>
      <c r="AL161" s="70"/>
    </row>
    <row r="162" spans="1:38" ht="14.1" customHeight="1">
      <c r="A162" s="63"/>
      <c r="B162" s="65"/>
      <c r="C162" s="67"/>
      <c r="D162" s="25" t="s">
        <v>2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7"/>
      <c r="AJ162" s="69">
        <f t="shared" ref="AJ162" si="223">SUM(E163:AG163)</f>
        <v>0</v>
      </c>
      <c r="AK162" s="69">
        <f t="shared" ref="AK162" si="224">AJ162*C162</f>
        <v>0</v>
      </c>
      <c r="AL162" s="69">
        <f t="shared" ref="AL162" si="225">SUM(C162,E162:AI162)-SUM(E163:AI163)</f>
        <v>0</v>
      </c>
    </row>
    <row r="163" spans="1:38" ht="14.1" customHeight="1" thickBot="1">
      <c r="A163" s="64"/>
      <c r="B163" s="66"/>
      <c r="C163" s="68"/>
      <c r="D163" s="26" t="s">
        <v>3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9"/>
      <c r="AJ163" s="70"/>
      <c r="AK163" s="70"/>
      <c r="AL163" s="70"/>
    </row>
    <row r="164" spans="1:38">
      <c r="A164" s="8"/>
    </row>
    <row r="165" spans="1:38">
      <c r="A165" s="9"/>
    </row>
    <row r="166" spans="1:38">
      <c r="A166" s="9"/>
    </row>
    <row r="167" spans="1:38">
      <c r="A167" s="9"/>
    </row>
    <row r="168" spans="1:38">
      <c r="A168" s="9"/>
    </row>
    <row r="169" spans="1:38">
      <c r="A169" s="9"/>
    </row>
    <row r="170" spans="1:38">
      <c r="A170" s="9"/>
    </row>
    <row r="171" spans="1:38">
      <c r="A171" s="9"/>
      <c r="F171" s="1"/>
    </row>
    <row r="172" spans="1:38">
      <c r="A172" s="9"/>
    </row>
    <row r="173" spans="1:38">
      <c r="A173" s="9"/>
    </row>
    <row r="174" spans="1:38">
      <c r="A174" s="9"/>
    </row>
    <row r="175" spans="1:38">
      <c r="A175" s="9"/>
    </row>
    <row r="176" spans="1:38">
      <c r="A176" s="3"/>
    </row>
    <row r="177" spans="1:1">
      <c r="A177" s="3"/>
    </row>
  </sheetData>
  <mergeCells count="486">
    <mergeCell ref="A130:A131"/>
    <mergeCell ref="A132:A133"/>
    <mergeCell ref="A134:A135"/>
    <mergeCell ref="A136:A137"/>
    <mergeCell ref="A138:A139"/>
    <mergeCell ref="A158:A159"/>
    <mergeCell ref="A160:A161"/>
    <mergeCell ref="A162:A163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C162:C163"/>
    <mergeCell ref="AH2:AI4"/>
    <mergeCell ref="AF2:AG4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68:A69"/>
    <mergeCell ref="A70:A71"/>
    <mergeCell ref="A72:A73"/>
    <mergeCell ref="A74:A7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K4:Q4"/>
    <mergeCell ref="U1:W1"/>
    <mergeCell ref="X1:Z1"/>
    <mergeCell ref="AA1:AC1"/>
    <mergeCell ref="U2:W3"/>
    <mergeCell ref="X2:Z3"/>
    <mergeCell ref="AA2:AC3"/>
    <mergeCell ref="AK132:AK133"/>
    <mergeCell ref="AK134:AK135"/>
    <mergeCell ref="AK96:AK97"/>
    <mergeCell ref="AK98:AK99"/>
    <mergeCell ref="AK100:AK101"/>
    <mergeCell ref="AK102:AK103"/>
    <mergeCell ref="AK104:AK105"/>
    <mergeCell ref="AK106:AK107"/>
    <mergeCell ref="AK108:AK109"/>
    <mergeCell ref="AK110:AK111"/>
    <mergeCell ref="AK112:AK113"/>
    <mergeCell ref="AK78:AK79"/>
    <mergeCell ref="AK80:AK81"/>
    <mergeCell ref="AK82:AK83"/>
    <mergeCell ref="AK84:AK85"/>
    <mergeCell ref="AK86:AK87"/>
    <mergeCell ref="AK88:AK89"/>
    <mergeCell ref="AK136:AK137"/>
    <mergeCell ref="AK138:AK139"/>
    <mergeCell ref="AK140:AK141"/>
    <mergeCell ref="AK142:AK143"/>
    <mergeCell ref="AK144:AK145"/>
    <mergeCell ref="AK146:AK147"/>
    <mergeCell ref="AK148:AK149"/>
    <mergeCell ref="AK114:AK115"/>
    <mergeCell ref="AK116:AK117"/>
    <mergeCell ref="AK118:AK119"/>
    <mergeCell ref="AK120:AK121"/>
    <mergeCell ref="AK122:AK123"/>
    <mergeCell ref="AK124:AK125"/>
    <mergeCell ref="AK126:AK127"/>
    <mergeCell ref="AK128:AK129"/>
    <mergeCell ref="AK130:AK131"/>
    <mergeCell ref="AK94:AK95"/>
    <mergeCell ref="AK60:AK61"/>
    <mergeCell ref="AK62:AK63"/>
    <mergeCell ref="AK64:AK65"/>
    <mergeCell ref="AK66:AK67"/>
    <mergeCell ref="AK68:AK69"/>
    <mergeCell ref="AK70:AK71"/>
    <mergeCell ref="AK72:AK73"/>
    <mergeCell ref="AK74:AK75"/>
    <mergeCell ref="AK76:AK77"/>
    <mergeCell ref="AK46:AK47"/>
    <mergeCell ref="AK48:AK49"/>
    <mergeCell ref="AK50:AK51"/>
    <mergeCell ref="AK52:AK53"/>
    <mergeCell ref="AK54:AK55"/>
    <mergeCell ref="AK56:AK57"/>
    <mergeCell ref="AK58:AK59"/>
    <mergeCell ref="AK90:AK91"/>
    <mergeCell ref="AK92:AK93"/>
    <mergeCell ref="AK28:AK29"/>
    <mergeCell ref="AK30:AK31"/>
    <mergeCell ref="AK32:AK33"/>
    <mergeCell ref="AK34:AK35"/>
    <mergeCell ref="AK36:AK37"/>
    <mergeCell ref="AK38:AK39"/>
    <mergeCell ref="AK40:AK41"/>
    <mergeCell ref="AK42:AK43"/>
    <mergeCell ref="AK44:AK45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K22:AK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52:AJ53"/>
    <mergeCell ref="AJ54:AJ55"/>
    <mergeCell ref="AJ56:AJ57"/>
    <mergeCell ref="AJ58:AJ59"/>
    <mergeCell ref="AJ60:AJ61"/>
    <mergeCell ref="AJ62:AJ63"/>
    <mergeCell ref="AJ64:AJ65"/>
    <mergeCell ref="AJ66:AJ67"/>
    <mergeCell ref="AJ68:AJ69"/>
    <mergeCell ref="AL60:AL61"/>
    <mergeCell ref="AL62:AL63"/>
    <mergeCell ref="AL64:AL65"/>
    <mergeCell ref="AL66:AL67"/>
    <mergeCell ref="AL68:AL69"/>
    <mergeCell ref="AL46:AL47"/>
    <mergeCell ref="AF1:AG1"/>
    <mergeCell ref="AH1:AI1"/>
    <mergeCell ref="AL6:AL7"/>
    <mergeCell ref="AL56:AL57"/>
    <mergeCell ref="AJ6:AJ7"/>
    <mergeCell ref="AJ8:AJ9"/>
    <mergeCell ref="AJ10:AJ11"/>
    <mergeCell ref="AJ12:AJ13"/>
    <mergeCell ref="AJ14:AJ15"/>
    <mergeCell ref="AJ16:AJ17"/>
    <mergeCell ref="AJ18:AJ19"/>
    <mergeCell ref="AJ20:AJ21"/>
    <mergeCell ref="AJ22:AJ23"/>
    <mergeCell ref="AJ24:AJ25"/>
    <mergeCell ref="AL10:AL11"/>
    <mergeCell ref="AL12:AL13"/>
    <mergeCell ref="AL14:AL15"/>
    <mergeCell ref="AL16:AL17"/>
    <mergeCell ref="AL36:AL37"/>
    <mergeCell ref="B36:B37"/>
    <mergeCell ref="AL38:AL39"/>
    <mergeCell ref="AL40:AL41"/>
    <mergeCell ref="AL42:AL43"/>
    <mergeCell ref="AL18:AL19"/>
    <mergeCell ref="AL20:AL21"/>
    <mergeCell ref="AL48:AL49"/>
    <mergeCell ref="AL50:AL51"/>
    <mergeCell ref="B32:B33"/>
    <mergeCell ref="AJ28:AJ29"/>
    <mergeCell ref="AJ30:AJ31"/>
    <mergeCell ref="AJ32:AJ33"/>
    <mergeCell ref="AJ34:AJ35"/>
    <mergeCell ref="AJ36:AJ37"/>
    <mergeCell ref="AJ38:AJ39"/>
    <mergeCell ref="AJ40:AJ41"/>
    <mergeCell ref="AJ42:AJ43"/>
    <mergeCell ref="AJ44:AJ45"/>
    <mergeCell ref="AJ46:AJ47"/>
    <mergeCell ref="AJ48:AJ49"/>
    <mergeCell ref="AJ50:AJ51"/>
    <mergeCell ref="AK24:AK25"/>
    <mergeCell ref="AK26:AK27"/>
    <mergeCell ref="AL52:AL53"/>
    <mergeCell ref="AL54:AL55"/>
    <mergeCell ref="AL44:AL45"/>
    <mergeCell ref="AL58:AL59"/>
    <mergeCell ref="A2:A3"/>
    <mergeCell ref="B2:B3"/>
    <mergeCell ref="D2:L3"/>
    <mergeCell ref="AL8:AL9"/>
    <mergeCell ref="B8:B9"/>
    <mergeCell ref="AL34:AL35"/>
    <mergeCell ref="B10:B11"/>
    <mergeCell ref="B12:B13"/>
    <mergeCell ref="B14:B15"/>
    <mergeCell ref="B16:B17"/>
    <mergeCell ref="B18:B19"/>
    <mergeCell ref="B20:B21"/>
    <mergeCell ref="B34:B35"/>
    <mergeCell ref="AL22:AL23"/>
    <mergeCell ref="AL24:AL25"/>
    <mergeCell ref="AL26:AL27"/>
    <mergeCell ref="AL28:AL29"/>
    <mergeCell ref="AL30:AL31"/>
    <mergeCell ref="AL32:AL33"/>
    <mergeCell ref="A6:A7"/>
    <mergeCell ref="A8:A9"/>
    <mergeCell ref="C8:C9"/>
    <mergeCell ref="AJ26:AJ27"/>
    <mergeCell ref="AL88:AL89"/>
    <mergeCell ref="AL90:AL91"/>
    <mergeCell ref="AL92:AL93"/>
    <mergeCell ref="AL70:AL71"/>
    <mergeCell ref="AL72:AL73"/>
    <mergeCell ref="AL74:AL75"/>
    <mergeCell ref="AL76:AL77"/>
    <mergeCell ref="AL78:AL79"/>
    <mergeCell ref="AL80:AL81"/>
    <mergeCell ref="AL82:AL83"/>
    <mergeCell ref="AL84:AL85"/>
    <mergeCell ref="AL86:AL87"/>
    <mergeCell ref="B38:B39"/>
    <mergeCell ref="B40:B41"/>
    <mergeCell ref="B42:B43"/>
    <mergeCell ref="B44:B45"/>
    <mergeCell ref="B22:B23"/>
    <mergeCell ref="B24:B25"/>
    <mergeCell ref="B26:B27"/>
    <mergeCell ref="B28:B29"/>
    <mergeCell ref="B30:B31"/>
    <mergeCell ref="AL136:AL137"/>
    <mergeCell ref="AL138:AL139"/>
    <mergeCell ref="AL140:AL141"/>
    <mergeCell ref="AL118:AL119"/>
    <mergeCell ref="AL120:AL121"/>
    <mergeCell ref="AL122:AL123"/>
    <mergeCell ref="AL124:AL125"/>
    <mergeCell ref="AL126:AL127"/>
    <mergeCell ref="AL128:AL129"/>
    <mergeCell ref="AL130:AL131"/>
    <mergeCell ref="AL132:AL133"/>
    <mergeCell ref="AL134:AL135"/>
    <mergeCell ref="AL106:AL107"/>
    <mergeCell ref="AL108:AL109"/>
    <mergeCell ref="AL110:AL111"/>
    <mergeCell ref="AL112:AL113"/>
    <mergeCell ref="AL114:AL115"/>
    <mergeCell ref="AL116:AL117"/>
    <mergeCell ref="AL94:AL95"/>
    <mergeCell ref="AL96:AL97"/>
    <mergeCell ref="AL98:AL99"/>
    <mergeCell ref="AL100:AL101"/>
    <mergeCell ref="AL102:AL103"/>
    <mergeCell ref="AL104:AL105"/>
    <mergeCell ref="B58:B59"/>
    <mergeCell ref="B60:B61"/>
    <mergeCell ref="B62:B63"/>
    <mergeCell ref="B64:B65"/>
    <mergeCell ref="B66:B67"/>
    <mergeCell ref="B68:B69"/>
    <mergeCell ref="B46:B47"/>
    <mergeCell ref="B48:B49"/>
    <mergeCell ref="B50:B51"/>
    <mergeCell ref="B52:B53"/>
    <mergeCell ref="B54:B55"/>
    <mergeCell ref="B56:B57"/>
    <mergeCell ref="B82:B83"/>
    <mergeCell ref="B84:B85"/>
    <mergeCell ref="B86:B87"/>
    <mergeCell ref="B88:B89"/>
    <mergeCell ref="B90:B91"/>
    <mergeCell ref="B92:B93"/>
    <mergeCell ref="B70:B71"/>
    <mergeCell ref="B72:B73"/>
    <mergeCell ref="B74:B75"/>
    <mergeCell ref="B76:B77"/>
    <mergeCell ref="B78:B79"/>
    <mergeCell ref="B80:B81"/>
    <mergeCell ref="B106:B107"/>
    <mergeCell ref="B108:B109"/>
    <mergeCell ref="B110:B111"/>
    <mergeCell ref="B112:B113"/>
    <mergeCell ref="B114:B115"/>
    <mergeCell ref="B116:B117"/>
    <mergeCell ref="B94:B95"/>
    <mergeCell ref="B96:B97"/>
    <mergeCell ref="B98:B99"/>
    <mergeCell ref="B100:B101"/>
    <mergeCell ref="B102:B103"/>
    <mergeCell ref="B104:B105"/>
    <mergeCell ref="B130:B131"/>
    <mergeCell ref="B132:B133"/>
    <mergeCell ref="B134:B135"/>
    <mergeCell ref="B136:B137"/>
    <mergeCell ref="B138:B139"/>
    <mergeCell ref="B140:B141"/>
    <mergeCell ref="B118:B119"/>
    <mergeCell ref="B120:B121"/>
    <mergeCell ref="B122:B123"/>
    <mergeCell ref="B124:B125"/>
    <mergeCell ref="B126:B127"/>
    <mergeCell ref="B128:B129"/>
    <mergeCell ref="B148:B149"/>
    <mergeCell ref="AL148:AL149"/>
    <mergeCell ref="B150:B151"/>
    <mergeCell ref="AL150:AL151"/>
    <mergeCell ref="B152:B153"/>
    <mergeCell ref="AL152:AL153"/>
    <mergeCell ref="B142:B143"/>
    <mergeCell ref="AL142:AL143"/>
    <mergeCell ref="B144:B145"/>
    <mergeCell ref="AL144:AL145"/>
    <mergeCell ref="B146:B147"/>
    <mergeCell ref="AL146:AL147"/>
    <mergeCell ref="AK150:AK151"/>
    <mergeCell ref="AK152:AK153"/>
    <mergeCell ref="AJ142:AJ143"/>
    <mergeCell ref="AJ144:AJ145"/>
    <mergeCell ref="AJ146:AJ147"/>
    <mergeCell ref="AJ148:AJ149"/>
    <mergeCell ref="AJ150:AJ151"/>
    <mergeCell ref="AJ152:AJ153"/>
    <mergeCell ref="AL160:AL161"/>
    <mergeCell ref="AL162:AL163"/>
    <mergeCell ref="B154:B155"/>
    <mergeCell ref="AL154:AL155"/>
    <mergeCell ref="B156:B157"/>
    <mergeCell ref="AL156:AL157"/>
    <mergeCell ref="B158:B159"/>
    <mergeCell ref="AL158:AL159"/>
    <mergeCell ref="AJ154:AJ155"/>
    <mergeCell ref="AJ156:AJ157"/>
    <mergeCell ref="AJ158:AJ159"/>
    <mergeCell ref="AJ160:AJ161"/>
    <mergeCell ref="AJ162:AJ163"/>
    <mergeCell ref="AK154:AK155"/>
    <mergeCell ref="AK156:AK157"/>
    <mergeCell ref="AK158:AK159"/>
    <mergeCell ref="AK160:AK161"/>
    <mergeCell ref="AK162:AK163"/>
    <mergeCell ref="B160:B161"/>
    <mergeCell ref="B162:B163"/>
    <mergeCell ref="C154:C155"/>
    <mergeCell ref="C156:C157"/>
    <mergeCell ref="C158:C159"/>
    <mergeCell ref="C160:C161"/>
    <mergeCell ref="A62:A63"/>
    <mergeCell ref="A64:A65"/>
    <mergeCell ref="A66:A67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</mergeCells>
  <phoneticPr fontId="1"/>
  <conditionalFormatting sqref="E72:AI141 E160:AI163">
    <cfRule type="expression" dxfId="5" priority="6">
      <formula>E$7="(日)"</formula>
    </cfRule>
  </conditionalFormatting>
  <conditionalFormatting sqref="E72:AI141 E160:AI1454">
    <cfRule type="expression" dxfId="4" priority="5">
      <formula>AS$7&gt;0</formula>
    </cfRule>
  </conditionalFormatting>
  <conditionalFormatting sqref="E142:AI159">
    <cfRule type="expression" dxfId="3" priority="4">
      <formula>E$7="(日)"</formula>
    </cfRule>
  </conditionalFormatting>
  <conditionalFormatting sqref="E142:AI159">
    <cfRule type="expression" dxfId="2" priority="3">
      <formula>AS$7&gt;0</formula>
    </cfRule>
  </conditionalFormatting>
  <conditionalFormatting sqref="E7:AI71">
    <cfRule type="expression" dxfId="1" priority="22">
      <formula>AS$7&gt;0</formula>
    </cfRule>
    <cfRule type="expression" dxfId="0" priority="23">
      <formula>E$7="(日)"</formula>
    </cfRule>
  </conditionalFormatting>
  <pageMargins left="0.51181102362204722" right="0.51181102362204722" top="0.39370078740157483" bottom="0.23622047244094491" header="0.51181102362204722" footer="0"/>
  <pageSetup paperSize="9" fitToHeight="0" orientation="landscape" r:id="rId1"/>
  <headerFooter alignWithMargins="0"/>
  <rowBreaks count="3" manualBreakCount="3">
    <brk id="43" max="37" man="1"/>
    <brk id="83" max="37" man="1"/>
    <brk id="123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説明</vt:lpstr>
      <vt:lpstr>貯蔵食品受払簿</vt:lpstr>
      <vt:lpstr>説明!Print_Area</vt:lpstr>
      <vt:lpstr>貯蔵食品受払簿!Print_Area</vt:lpstr>
      <vt:lpstr>説明!Print_Titles</vt:lpstr>
      <vt:lpstr>貯蔵食品受払簿!Print_Titles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cp:lastPrinted>2022-06-14T06:05:19Z</cp:lastPrinted>
  <dcterms:created xsi:type="dcterms:W3CDTF">2002-06-12T05:00:58Z</dcterms:created>
  <dcterms:modified xsi:type="dcterms:W3CDTF">2022-06-14T09:52:47Z</dcterms:modified>
</cp:coreProperties>
</file>