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nms11021\Nishinomiya City Dropbox\10702560公園緑地課_1\公民連携チーム\★　●●公募設置等指針の公表\★　250829　公表\"/>
    </mc:Choice>
  </mc:AlternateContent>
  <bookViews>
    <workbookView xWindow="-28920" yWindow="-120" windowWidth="29040" windowHeight="15720" tabRatio="931"/>
  </bookViews>
  <sheets>
    <sheet name="1-1質問書" sheetId="1" r:id="rId1"/>
    <sheet name="1-2 個別対話参加申込書 " sheetId="16" r:id="rId2"/>
    <sheet name=" 1-3 個別対話　提案・意見書" sheetId="15" r:id="rId3"/>
    <sheet name="不要_指定管理業務に係る収支計画" sheetId="3" state="hidden" r:id="rId4"/>
    <sheet name="様式9 b.植栽計画図" sheetId="10" state="hidden" r:id="rId5"/>
    <sheet name="様式6-5 資金収支計画表" sheetId="21" r:id="rId6"/>
    <sheet name="様式6-5 経理状況調書" sheetId="22" r:id="rId7"/>
    <sheet name="様式8-2 a.参考数量表（植栽全般）" sheetId="11" r:id="rId8"/>
    <sheet name="様式8-2 b.参考数量表（芝生管理作業数量表）" sheetId="12" r:id="rId9"/>
    <sheet name="様式8-2 c.参考数量表（宿根草花壇管理作業数量表）" sheetId="13" r:id="rId10"/>
    <sheet name="様式8-2 d.参考数量表（バラ・ツルバラ管理作業数量表）" sheetId="14" r:id="rId11"/>
    <sheet name="様式12-2_施設整備費内訳表" sheetId="23" r:id="rId12"/>
    <sheet name="様式12-3_指定管理業務経費内訳表" sheetId="18" r:id="rId13"/>
    <sheet name="様式12-3_自主事業経費内訳表" sheetId="19" r:id="rId14"/>
    <sheet name="様式11-○_Park-PFI事業に係る収支計画" sheetId="5" state="hidden" r:id="rId15"/>
  </sheets>
  <definedNames>
    <definedName name="____N900110" localSheetId="11">#REF!</definedName>
    <definedName name="____N900110">#REF!</definedName>
    <definedName name="___N900110" localSheetId="11">#REF!</definedName>
    <definedName name="___N900110">#REF!</definedName>
    <definedName name="__N900110" localSheetId="11">#REF!</definedName>
    <definedName name="__N900110">#REF!</definedName>
    <definedName name="_1_0T_学校" localSheetId="11">#REF!</definedName>
    <definedName name="_1_0T_学校">#REF!</definedName>
    <definedName name="_Hlk204070591" localSheetId="5">'様式6-5 資金収支計画表'!$F$97</definedName>
    <definedName name="_N900110" localSheetId="11">#REF!</definedName>
    <definedName name="_N900110">#REF!</definedName>
    <definedName name="〈添付資料１〉スタートアップ支援事業" localSheetId="11">#REF!</definedName>
    <definedName name="〈添付資料１〉スタートアップ支援事業">#REF!</definedName>
    <definedName name="〈添付資料１〉スタートアップ支援事業2" localSheetId="11">#REF!</definedName>
    <definedName name="〈添付資料１〉スタートアップ支援事業2">#REF!</definedName>
    <definedName name="〈添付資料１〉スタートアップ支援事業3" localSheetId="11">#REF!</definedName>
    <definedName name="〈添付資料１〉スタートアップ支援事業3">#REF!</definedName>
    <definedName name="〈添付資料１〉スタートアップ支援事業4" localSheetId="11">#REF!</definedName>
    <definedName name="〈添付資料１〉スタートアップ支援事業4">#REF!</definedName>
    <definedName name="〈添付資料２〉容積評価_都心部機能更新誘導方策" localSheetId="11">#REF!</definedName>
    <definedName name="〈添付資料２〉容積評価_都心部機能更新誘導方策">#REF!</definedName>
    <definedName name="〈添付資料２〉容積評価_都心部機能更新誘導方策_2" localSheetId="11">#REF!</definedName>
    <definedName name="〈添付資料２〉容積評価_都心部機能更新誘導方策_2">#REF!</definedName>
    <definedName name="〈添付資料２〉容積評価_都心部機能更新誘導方策_3" localSheetId="11">#REF!</definedName>
    <definedName name="〈添付資料２〉容積評価_都心部機能更新誘導方策_3">#REF!</definedName>
    <definedName name="〈添付資料２〉容積評価_都心部機能更新誘導方策_4" localSheetId="11">#REF!</definedName>
    <definedName name="〈添付資料２〉容積評価_都心部機能更新誘導方策_4">#REF!</definedName>
    <definedName name="〈添付資料３〉測量図" localSheetId="11">#REF!</definedName>
    <definedName name="〈添付資料３〉測量図">#REF!</definedName>
    <definedName name="〈添付資料３〉測量図2" localSheetId="11">#REF!</definedName>
    <definedName name="〈添付資料３〉測量図2">#REF!</definedName>
    <definedName name="〈添付資料３〉測量図3" localSheetId="11">#REF!</definedName>
    <definedName name="〈添付資料３〉測量図3">#REF!</definedName>
    <definedName name="〈添付資料３〉測量図4" localSheetId="11">#REF!</definedName>
    <definedName name="〈添付資料３〉測量図4">#REF!</definedName>
    <definedName name="〈添付資料４〉既存校舎図面" localSheetId="11">#REF!</definedName>
    <definedName name="〈添付資料４〉既存校舎図面">#REF!</definedName>
    <definedName name="〈添付資料４〉既存校舎図面2" localSheetId="11">#REF!</definedName>
    <definedName name="〈添付資料４〉既存校舎図面2">#REF!</definedName>
    <definedName name="〈添付資料４〉既存校舎図面3" localSheetId="11">#REF!</definedName>
    <definedName name="〈添付資料４〉既存校舎図面3">#REF!</definedName>
    <definedName name="〈添付資料４〉既存校舎図面4" localSheetId="11">#REF!</definedName>
    <definedName name="〈添付資料４〉既存校舎図面4">#REF!</definedName>
    <definedName name="〈添付資料５〉大名二丁目地区地区計画" localSheetId="11">#REF!</definedName>
    <definedName name="〈添付資料５〉大名二丁目地区地区計画">#REF!</definedName>
    <definedName name="〈添付資料５〉大名二丁目地区地区計画2" localSheetId="11">#REF!</definedName>
    <definedName name="〈添付資料５〉大名二丁目地区地区計画2">#REF!</definedName>
    <definedName name="〈添付資料５〉大名二丁目地区地区計画3" localSheetId="11">#REF!</definedName>
    <definedName name="〈添付資料５〉大名二丁目地区地区計画3">#REF!</definedName>
    <definedName name="〈添付資料５〉大名二丁目地区地区計画4" localSheetId="11">#REF!</definedName>
    <definedName name="〈添付資料５〉大名二丁目地区地区計画4">#REF!</definedName>
    <definedName name="〈添付資料６〉諸官庁協議先窓口" localSheetId="11">#REF!</definedName>
    <definedName name="〈添付資料６〉諸官庁協議先窓口">#REF!</definedName>
    <definedName name="〈添付資料６〉諸官庁協議先窓口2" localSheetId="11">#REF!</definedName>
    <definedName name="〈添付資料６〉諸官庁協議先窓口2">#REF!</definedName>
    <definedName name="〈添付資料６〉諸官庁協議先窓口3" localSheetId="11">#REF!</definedName>
    <definedName name="〈添付資料６〉諸官庁協議先窓口3">#REF!</definedName>
    <definedName name="〈添付資料６〉諸官庁協議先窓口4" localSheetId="11">#REF!</definedName>
    <definedName name="〈添付資料６〉諸官庁協議先窓口4">#REF!</definedName>
    <definedName name="【別紙１】要求水準書" localSheetId="11">#REF!</definedName>
    <definedName name="【別紙１】要求水準書">#REF!</definedName>
    <definedName name="【別紙１】要求水準書2" localSheetId="11">#REF!</definedName>
    <definedName name="【別紙１】要求水準書2">#REF!</definedName>
    <definedName name="【別紙１】要求水準書3" localSheetId="11">#REF!</definedName>
    <definedName name="【別紙１】要求水準書3">#REF!</definedName>
    <definedName name="【別紙１】要求水準書4" localSheetId="11">#REF!</definedName>
    <definedName name="【別紙１】要求水準書4">#REF!</definedName>
    <definedName name="【別紙２】事業提案評価基準" localSheetId="11">#REF!</definedName>
    <definedName name="【別紙２】事業提案評価基準">#REF!</definedName>
    <definedName name="【別紙２】事業提案評価基準2" localSheetId="11">#REF!</definedName>
    <definedName name="【別紙２】事業提案評価基準2">#REF!</definedName>
    <definedName name="【別紙２】事業提案評価基準3" localSheetId="11">#REF!</definedName>
    <definedName name="【別紙２】事業提案評価基準3">#REF!</definedName>
    <definedName name="【別紙２】事業提案評価基準4" localSheetId="11">#REF!</definedName>
    <definedName name="【別紙２】事業提案評価基準4">#REF!</definedName>
    <definedName name="【別紙３】提案様式集" localSheetId="11">#REF!</definedName>
    <definedName name="【別紙３】提案様式集">#REF!</definedName>
    <definedName name="【別紙３】提案様式集2" localSheetId="11">#REF!</definedName>
    <definedName name="【別紙３】提案様式集2">#REF!</definedName>
    <definedName name="【別紙３】提案様式集3" localSheetId="11">#REF!</definedName>
    <definedName name="【別紙３】提案様式集3">#REF!</definedName>
    <definedName name="【別紙３】提案様式集4" localSheetId="11">#REF!</definedName>
    <definedName name="【別紙３】提案様式集4">#REF!</definedName>
    <definedName name="【別紙３】提案様式集5" localSheetId="11">#REF!</definedName>
    <definedName name="【別紙３】提案様式集5">#REF!</definedName>
    <definedName name="【別紙４】基本協定書_案" localSheetId="11">#REF!</definedName>
    <definedName name="【別紙４】基本協定書_案">#REF!</definedName>
    <definedName name="【別紙４】基本協定書_案_2" localSheetId="11">#REF!</definedName>
    <definedName name="【別紙４】基本協定書_案_2">#REF!</definedName>
    <definedName name="【別紙４】基本協定書_案_3" localSheetId="11">#REF!</definedName>
    <definedName name="【別紙４】基本協定書_案_3">#REF!</definedName>
    <definedName name="【別紙４】基本協定書_案_4" localSheetId="11">#REF!</definedName>
    <definedName name="【別紙４】基本協定書_案_4">#REF!</definedName>
    <definedName name="【別紙５】事業契約書_案" localSheetId="11">#REF!</definedName>
    <definedName name="【別紙５】事業契約書_案">#REF!</definedName>
    <definedName name="【別紙５】事業契約書_案_2" localSheetId="11">#REF!</definedName>
    <definedName name="【別紙５】事業契約書_案_2">#REF!</definedName>
    <definedName name="【別紙５】事業契約書_案_3" localSheetId="11">#REF!</definedName>
    <definedName name="【別紙５】事業契約書_案_3">#REF!</definedName>
    <definedName name="【別紙５】事業契約書_案_4" localSheetId="11">#REF!</definedName>
    <definedName name="【別紙５】事業契約書_案_4">#REF!</definedName>
    <definedName name="_xlnm.Database" localSheetId="11">#REF!</definedName>
    <definedName name="_xlnm.Database">#REF!</definedName>
    <definedName name="EHPIN" localSheetId="11">#REF!</definedName>
    <definedName name="EHPIN">#REF!</definedName>
    <definedName name="EHPOUT" localSheetId="11">#REF!</definedName>
    <definedName name="EHPOUT">#REF!</definedName>
    <definedName name="element" localSheetId="11">#REF!</definedName>
    <definedName name="element">#REF!</definedName>
    <definedName name="Ｆ_４" localSheetId="11">#REF!</definedName>
    <definedName name="Ｆ_４">#REF!</definedName>
    <definedName name="FAX" localSheetId="11">#REF!</definedName>
    <definedName name="FAX">#REF!</definedName>
    <definedName name="GHPIN" localSheetId="11">#REF!</definedName>
    <definedName name="GHPIN">#REF!</definedName>
    <definedName name="GHPOUT" localSheetId="11">#REF!</definedName>
    <definedName name="GHPOUT">#REF!</definedName>
    <definedName name="HTML_CodePage" hidden="1">932</definedName>
    <definedName name="HTML_Control" localSheetId="11" hidden="1">{"'2年債'!$A$1:$M$167"}</definedName>
    <definedName name="HTML_Control" localSheetId="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11">#REF!</definedName>
    <definedName name="INVIN">#REF!</definedName>
    <definedName name="INVOUT" localSheetId="11">#REF!</definedName>
    <definedName name="INVOUT">#REF!</definedName>
    <definedName name="ｊｊ" localSheetId="11">#REF!</definedName>
    <definedName name="ｊｊ">#REF!</definedName>
    <definedName name="junior" localSheetId="11">#REF!</definedName>
    <definedName name="junior">#REF!</definedName>
    <definedName name="ｋｋ" localSheetId="11">#REF!</definedName>
    <definedName name="ｋｋ">#REF!</definedName>
    <definedName name="ｋｓｋｓｋｋｓ" localSheetId="11">#REF!</definedName>
    <definedName name="ｋｓｋｓｋｋｓ">#REF!</definedName>
    <definedName name="LFT_大項目比較表" localSheetId="11">#REF!</definedName>
    <definedName name="LFT_大項目比較表">#REF!</definedName>
    <definedName name="ｌｌｌ" localSheetId="11">#REF!</definedName>
    <definedName name="ｌｌｌ">#REF!</definedName>
    <definedName name="nani" localSheetId="11">#REF!</definedName>
    <definedName name="nani">#REF!</definedName>
    <definedName name="ＮＰ_６．８" localSheetId="11">#REF!</definedName>
    <definedName name="ＮＰ_６．８">#REF!</definedName>
    <definedName name="Ｐ_５" localSheetId="11">#REF!</definedName>
    <definedName name="Ｐ_５">#REF!</definedName>
    <definedName name="Ｐ_８" localSheetId="11">#REF!</definedName>
    <definedName name="Ｐ_８">#REF!</definedName>
    <definedName name="_xlnm.Print_Area" localSheetId="2">' 1-3 個別対話　提案・意見書'!$A$1:$J$51</definedName>
    <definedName name="_xlnm.Print_Area" localSheetId="0">'1-1質問書'!$A$1:$J$40</definedName>
    <definedName name="_xlnm.Print_Area" localSheetId="1">'1-2 個別対話参加申込書 '!$A$1:$H$25</definedName>
    <definedName name="_xlnm.Print_Area" localSheetId="3">不要_指定管理業務に係る収支計画!$A$1:$Z$42</definedName>
    <definedName name="_xlnm.Print_Area" localSheetId="14">'様式11-○_Park-PFI事業に係る収支計画'!$A$1:$AB$38</definedName>
    <definedName name="_xlnm.Print_Area" localSheetId="11">'様式12-2_施設整備費内訳表'!$A$1:$I$48</definedName>
    <definedName name="_xlnm.Print_Area" localSheetId="12">'様式12-3_指定管理業務経費内訳表'!$A$1:$E$39</definedName>
    <definedName name="_xlnm.Print_Area" localSheetId="5">'様式6-5 資金収支計画表'!$A$2:$AC$90</definedName>
    <definedName name="_xlnm.Print_Area" localSheetId="7">'様式8-2 a.参考数量表（植栽全般）'!$A$1:$M$29</definedName>
    <definedName name="_xlnm.Print_Area" localSheetId="8">'様式8-2 b.参考数量表（芝生管理作業数量表）'!$A$1:$AR$69</definedName>
    <definedName name="_xlnm.Print_Area" localSheetId="9">'様式8-2 c.参考数量表（宿根草花壇管理作業数量表）'!$A$1:$S$12</definedName>
    <definedName name="_xlnm.Print_Area" localSheetId="10">'様式8-2 d.参考数量表（バラ・ツルバラ管理作業数量表）'!$A$1:$S$17</definedName>
    <definedName name="print_title" localSheetId="11">#REF!</definedName>
    <definedName name="print_title">#REF!</definedName>
    <definedName name="_xlnm.Print_Titles" localSheetId="11">'様式12-2_施設整備費内訳表'!$1:$1</definedName>
    <definedName name="_xlnm.Print_Titles" localSheetId="5">'様式6-5 資金収支計画表'!$2:$2</definedName>
    <definedName name="school" localSheetId="11">#REF!</definedName>
    <definedName name="school">#REF!</definedName>
    <definedName name="schoolclass" localSheetId="11">#REF!</definedName>
    <definedName name="schoolclass">#REF!</definedName>
    <definedName name="sss" localSheetId="11">#REF!</definedName>
    <definedName name="sss">#REF!</definedName>
    <definedName name="Ｔ_１０" localSheetId="11">#REF!</definedName>
    <definedName name="Ｔ_１０">#REF!</definedName>
    <definedName name="t_15" localSheetId="11">#REF!</definedName>
    <definedName name="t_15">#REF!</definedName>
    <definedName name="TB修正" localSheetId="11" hidden="1">{"'2年債'!$A$1:$M$167"}</definedName>
    <definedName name="TB修正" localSheetId="5" hidden="1">{"'2年債'!$A$1:$M$167"}</definedName>
    <definedName name="TB修正" hidden="1">{"'2年債'!$A$1:$M$167"}</definedName>
    <definedName name="TEL" localSheetId="11">#REF!</definedName>
    <definedName name="TEL">#REF!</definedName>
    <definedName name="い" localSheetId="11">#REF!</definedName>
    <definedName name="い">#REF!</definedName>
    <definedName name="ううう" localSheetId="11" hidden="1">{"'2年債'!$A$1:$M$167"}</definedName>
    <definedName name="ううう" localSheetId="5" hidden="1">{"'2年債'!$A$1:$M$167"}</definedName>
    <definedName name="ううう" hidden="1">{"'2年債'!$A$1:$M$167"}</definedName>
    <definedName name="さ" localSheetId="11">#REF!</definedName>
    <definedName name="さ">#REF!</definedName>
    <definedName name="システム" localSheetId="11">#REF!</definedName>
    <definedName name="システム">#REF!</definedName>
    <definedName name="その他" localSheetId="11">#REF!</definedName>
    <definedName name="その他">#REF!</definedName>
    <definedName name="その他１" localSheetId="11">#REF!</definedName>
    <definedName name="その他１">#REF!</definedName>
    <definedName name="データ範囲" localSheetId="11">#REF!:INDEX(#REF!,COUNTA(#REF!))</definedName>
    <definedName name="データ範囲">#REF!:INDEX(#REF!,COUNTA(#REF!))</definedName>
    <definedName name="モルタル" localSheetId="11">#REF!</definedName>
    <definedName name="モルタル">#REF!</definedName>
    <definedName name="レポート出力物件抽出_L" localSheetId="11">#REF!</definedName>
    <definedName name="レポート出力物件抽出_L">#REF!</definedName>
    <definedName name="営業所" localSheetId="11">#REF!</definedName>
    <definedName name="営業所">#REF!</definedName>
    <definedName name="営業所新" localSheetId="11">#REF!</definedName>
    <definedName name="営業所新">#REF!</definedName>
    <definedName name="営業所要件" localSheetId="11">#REF!</definedName>
    <definedName name="営業所要件">#REF!</definedName>
    <definedName name="回答部署" localSheetId="11">#REF!</definedName>
    <definedName name="回答部署">#REF!</definedName>
    <definedName name="外部ＯＰ" localSheetId="11">#REF!</definedName>
    <definedName name="外部ＯＰ">#REF!</definedName>
    <definedName name="外部ﾓﾙﾀﾙ" localSheetId="11">#REF!</definedName>
    <definedName name="外部ﾓﾙﾀﾙ">#REF!</definedName>
    <definedName name="関連項目" localSheetId="11">#REF!</definedName>
    <definedName name="関連項目">#REF!</definedName>
    <definedName name="局名" localSheetId="11">#REF!</definedName>
    <definedName name="局名">#REF!</definedName>
    <definedName name="契約レコード" localSheetId="11">#REF!</definedName>
    <definedName name="契約レコード">#REF!</definedName>
    <definedName name="建築工事費比較表出力_L" localSheetId="11">#REF!</definedName>
    <definedName name="建築工事費比較表出力_L">#REF!</definedName>
    <definedName name="公募要綱" localSheetId="11">#REF!</definedName>
    <definedName name="公募要綱">#REF!</definedName>
    <definedName name="公募要綱2" localSheetId="11">#REF!</definedName>
    <definedName name="公募要綱2">#REF!</definedName>
    <definedName name="公募要綱3" localSheetId="11">#REF!</definedName>
    <definedName name="公募要綱3">#REF!</definedName>
    <definedName name="公募要綱4" localSheetId="11">#REF!</definedName>
    <definedName name="公募要綱4">#REF!</definedName>
    <definedName name="工事費比較表出力_建築__L" localSheetId="11">#REF!</definedName>
    <definedName name="工事費比較表出力_建築__L">#REF!</definedName>
    <definedName name="材料ｺｰﾄﾞ" localSheetId="11">#REF!</definedName>
    <definedName name="材料ｺｰﾄﾞ">#REF!</definedName>
    <definedName name="材料単価表" localSheetId="11">#REF!</definedName>
    <definedName name="材料単価表">#REF!</definedName>
    <definedName name="材料並べ替え" localSheetId="11">#REF!</definedName>
    <definedName name="材料並べ替え">#REF!</definedName>
    <definedName name="市内・準市内・市外_共通です" localSheetId="11">#REF!</definedName>
    <definedName name="市内・準市内・市外_共通です">#REF!</definedName>
    <definedName name="支店" localSheetId="11">#REF!</definedName>
    <definedName name="支店">#REF!</definedName>
    <definedName name="資料名" localSheetId="11">#REF!</definedName>
    <definedName name="資料名">#REF!</definedName>
    <definedName name="添付書類⑤" localSheetId="11">#REF!</definedName>
    <definedName name="添付書類⑤">#REF!</definedName>
    <definedName name="電源" localSheetId="11">#REF!</definedName>
    <definedName name="電源">#REF!</definedName>
    <definedName name="内部ＯＰ" localSheetId="11">#REF!</definedName>
    <definedName name="内部ＯＰ">#REF!</definedName>
    <definedName name="内部ﾓﾙﾀﾙ" localSheetId="11">#REF!</definedName>
    <definedName name="内部ﾓﾙﾀﾙ">#REF!</definedName>
    <definedName name="日付" localSheetId="11">#REF!</definedName>
    <definedName name="日付">#REF!</definedName>
    <definedName name="入札場所" localSheetId="11">#REF!</definedName>
    <definedName name="入札場所">#REF!</definedName>
    <definedName name="標準" localSheetId="11">#REF!</definedName>
    <definedName name="標準">#REF!</definedName>
    <definedName name="別紙１_１_福岡市公民館・老人いこいの家設計要領" localSheetId="11">#REF!</definedName>
    <definedName name="別紙１_１_福岡市公民館・老人いこいの家設計要領">#REF!</definedName>
    <definedName name="別紙１_１_福岡市公民館・老人いこいの家設計要領2" localSheetId="11">#REF!</definedName>
    <definedName name="別紙１_１_福岡市公民館・老人いこいの家設計要領2">#REF!</definedName>
    <definedName name="別紙１_１_福岡市公民館・老人いこいの家設計要領3" localSheetId="11">#REF!</definedName>
    <definedName name="別紙１_１_福岡市公民館・老人いこいの家設計要領3">#REF!</definedName>
    <definedName name="別紙１_１_福岡市公民館・老人いこいの家設計要領4" localSheetId="11">#REF!</definedName>
    <definedName name="別紙１_１_福岡市公民館・老人いこいの家設計要領4">#REF!</definedName>
    <definedName name="別紙１_２_地下鉄換気塔の移設に関する基準類一覧" localSheetId="11">#REF!</definedName>
    <definedName name="別紙１_２_地下鉄換気塔の移設に関する基準類一覧">#REF!</definedName>
    <definedName name="別紙１_２_地下鉄換気塔の移設に関する基準類一覧2" localSheetId="11">#REF!</definedName>
    <definedName name="別紙１_２_地下鉄換気塔の移設に関する基準類一覧2">#REF!</definedName>
    <definedName name="別紙１_２_地下鉄換気塔の移設に関する基準類一覧3" localSheetId="11">#REF!</definedName>
    <definedName name="別紙１_２_地下鉄換気塔の移設に関する基準類一覧3">#REF!</definedName>
    <definedName name="別紙１_２_地下鉄換気塔の移設に関する基準類一覧4" localSheetId="11">#REF!</definedName>
    <definedName name="別紙１_２_地下鉄換気塔の移設に関する基準類一覧4">#REF!</definedName>
    <definedName name="別紙１_３_大名中間換気所換気塔の移設条件について" localSheetId="11">#REF!</definedName>
    <definedName name="別紙１_３_大名中間換気所換気塔の移設条件について">#REF!</definedName>
    <definedName name="別紙１_３_大名中間換気所換気塔の移設条件について2" localSheetId="11">#REF!</definedName>
    <definedName name="別紙１_３_大名中間換気所換気塔の移設条件について2">#REF!</definedName>
    <definedName name="別紙１_３_大名中間換気所換気塔の移設条件について3" localSheetId="11">#REF!</definedName>
    <definedName name="別紙１_３_大名中間換気所換気塔の移設条件について3">#REF!</definedName>
    <definedName name="別紙１_３_大名中間換気所換気塔の移設条件について4" localSheetId="11">#REF!</definedName>
    <definedName name="別紙１_３_大名中間換気所換気塔の移設条件について4">#REF!</definedName>
    <definedName name="別紙４_１_実施体制" localSheetId="11">#REF!</definedName>
    <definedName name="別紙４_１_実施体制">#REF!</definedName>
    <definedName name="別紙４_１_実施体制2" localSheetId="11">#REF!</definedName>
    <definedName name="別紙４_１_実施体制2">#REF!</definedName>
    <definedName name="別紙４_１_実施体制3" localSheetId="11">#REF!</definedName>
    <definedName name="別紙４_１_実施体制3">#REF!</definedName>
    <definedName name="別紙４_１_実施体制4" localSheetId="11">#REF!</definedName>
    <definedName name="別紙４_１_実施体制4">#REF!</definedName>
    <definedName name="別紙４_２_事業スケジュール" localSheetId="11">#REF!</definedName>
    <definedName name="別紙４_２_事業スケジュール">#REF!</definedName>
    <definedName name="別紙４_２_事業スケジュール2" localSheetId="11">#REF!</definedName>
    <definedName name="別紙４_２_事業スケジュール2">#REF!</definedName>
    <definedName name="別紙４_２_事業スケジュール3" localSheetId="11">#REF!</definedName>
    <definedName name="別紙４_２_事業スケジュール3">#REF!</definedName>
    <definedName name="別紙４_２_事業スケジュール4" localSheetId="11">#REF!</definedName>
    <definedName name="別紙４_２_事業スケジュール4">#REF!</definedName>
    <definedName name="別紙４_３_事業計画書に規定すべき事項_案" localSheetId="11">#REF!</definedName>
    <definedName name="別紙４_３_事業計画書に規定すべき事項_案">#REF!</definedName>
    <definedName name="別紙４_３_事業計画書に規定すべき事項_案_2" localSheetId="11">#REF!</definedName>
    <definedName name="別紙４_３_事業計画書に規定すべき事項_案_2">#REF!</definedName>
    <definedName name="別紙４_３_事業計画書に規定すべき事項_案_3" localSheetId="11">#REF!</definedName>
    <definedName name="別紙４_３_事業計画書に規定すべき事項_案_3">#REF!</definedName>
    <definedName name="別紙４_３_事業計画書に規定すべき事項_案_4" localSheetId="11">#REF!</definedName>
    <definedName name="別紙４_３_事業計画書に規定すべき事項_案_4">#REF!</definedName>
    <definedName name="別紙５_１_土地一時賃貸借契約" localSheetId="11">#REF!</definedName>
    <definedName name="別紙５_１_土地一時賃貸借契約">#REF!</definedName>
    <definedName name="別紙５_１_土地一時賃貸借契約2" localSheetId="11">#REF!</definedName>
    <definedName name="別紙５_１_土地一時賃貸借契約2">#REF!</definedName>
    <definedName name="別紙５_１_土地一時賃貸借契約3" localSheetId="11">#REF!</definedName>
    <definedName name="別紙５_１_土地一時賃貸借契約3">#REF!</definedName>
    <definedName name="別紙５_１_土地一時賃貸借契約4" localSheetId="11">#REF!</definedName>
    <definedName name="別紙５_１_土地一時賃貸借契約4">#REF!</definedName>
    <definedName name="別紙５_２_定期借地権設定契約" localSheetId="11">#REF!</definedName>
    <definedName name="別紙５_２_定期借地権設定契約">#REF!</definedName>
    <definedName name="別紙５_２_定期借地権設定契約2" localSheetId="11">#REF!</definedName>
    <definedName name="別紙５_２_定期借地権設定契約2">#REF!</definedName>
    <definedName name="別紙５_２_定期借地権設定契約3" localSheetId="11">#REF!</definedName>
    <definedName name="別紙５_２_定期借地権設定契約3">#REF!</definedName>
    <definedName name="別紙５_２_定期借地権設定契約4" localSheetId="11">#REF!</definedName>
    <definedName name="別紙５_２_定期借地権設定契約4">#REF!</definedName>
    <definedName name="別紙５_３_転借地権設定契約" localSheetId="11">#REF!</definedName>
    <definedName name="別紙５_３_転借地権設定契約">#REF!</definedName>
    <definedName name="別紙５_３_転借地権設定契約2" localSheetId="11">#REF!</definedName>
    <definedName name="別紙５_３_転借地権設定契約2">#REF!</definedName>
    <definedName name="別紙５_３_転借地権設定契約3" localSheetId="11">#REF!</definedName>
    <definedName name="別紙５_３_転借地権設定契約3">#REF!</definedName>
    <definedName name="別紙５_３_転借地権設定契約4" localSheetId="11">#REF!</definedName>
    <definedName name="別紙５_３_転借地権設定契約4">#REF!</definedName>
    <definedName name="別紙５_４_定期建物賃貸借契約" localSheetId="11">#REF!</definedName>
    <definedName name="別紙５_４_定期建物賃貸借契約">#REF!</definedName>
    <definedName name="別紙５_４_定期建物賃貸借契約2" localSheetId="11">#REF!</definedName>
    <definedName name="別紙５_４_定期建物賃貸借契約2">#REF!</definedName>
    <definedName name="別紙５_４_定期建物賃貸借契約3" localSheetId="11">#REF!</definedName>
    <definedName name="別紙５_４_定期建物賃貸借契約3">#REF!</definedName>
    <definedName name="別紙５_４_定期建物賃貸借契約4" localSheetId="11">#REF!</definedName>
    <definedName name="別紙５_４_定期建物賃貸借契約4">#REF!</definedName>
    <definedName name="別紙５_５_事業者が付保すべき保険" localSheetId="11">#REF!</definedName>
    <definedName name="別紙５_５_事業者が付保すべき保険">#REF!</definedName>
    <definedName name="別紙５_５_事業者が付保すべき保険2" localSheetId="11">#REF!</definedName>
    <definedName name="別紙５_５_事業者が付保すべき保険2">#REF!</definedName>
    <definedName name="別紙５_５_事業者が付保すべき保険3" localSheetId="11">#REF!</definedName>
    <definedName name="別紙５_５_事業者が付保すべき保険3">#REF!</definedName>
    <definedName name="別紙５_５_事業者が付保すべき保険4" localSheetId="11">#REF!</definedName>
    <definedName name="別紙５_５_事業者が付保すべき保険4">#REF!</definedName>
    <definedName name="変更kk" localSheetId="11">#REF!</definedName>
    <definedName name="変更kk">#REF!</definedName>
    <definedName name="補助キーワード" localSheetId="11">#REF!</definedName>
    <definedName name="補助キーワード">#REF!</definedName>
    <definedName name="問合せ部署" localSheetId="11">#REF!</definedName>
    <definedName name="問合せ部署">#REF!</definedName>
    <definedName name="曜日" localSheetId="11">#REF!</definedName>
    <definedName name="曜日">#REF!</definedName>
    <definedName name="用途" localSheetId="11">#REF!</definedName>
    <definedName name="用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1" i="5" l="1"/>
  <c r="Z31" i="5"/>
  <c r="Y31" i="5"/>
  <c r="X31" i="5"/>
  <c r="W31" i="5"/>
  <c r="V31" i="5"/>
  <c r="U31" i="5"/>
  <c r="T31" i="5"/>
  <c r="S31" i="5"/>
  <c r="R31" i="5"/>
  <c r="Q31" i="5"/>
  <c r="P31" i="5"/>
  <c r="O31" i="5"/>
  <c r="N31" i="5"/>
  <c r="M31" i="5"/>
  <c r="L31" i="5"/>
  <c r="K31" i="5"/>
  <c r="J31" i="5"/>
  <c r="I31" i="5"/>
  <c r="H31" i="5"/>
  <c r="G31" i="5"/>
  <c r="F31" i="5"/>
  <c r="E31" i="5"/>
  <c r="D31" i="5"/>
  <c r="AA30" i="5"/>
  <c r="Z30" i="5"/>
  <c r="Y30" i="5"/>
  <c r="X30" i="5"/>
  <c r="W30" i="5"/>
  <c r="V30" i="5"/>
  <c r="U30" i="5"/>
  <c r="T30" i="5"/>
  <c r="S30" i="5"/>
  <c r="R30" i="5"/>
  <c r="Q30" i="5"/>
  <c r="P30" i="5"/>
  <c r="O30" i="5"/>
  <c r="N30" i="5"/>
  <c r="M30" i="5"/>
  <c r="L30" i="5"/>
  <c r="K30" i="5"/>
  <c r="J30" i="5"/>
  <c r="I30" i="5"/>
  <c r="H30" i="5"/>
  <c r="G30" i="5"/>
  <c r="F30" i="5"/>
  <c r="E30" i="5"/>
  <c r="D30" i="5"/>
  <c r="AA29" i="5"/>
  <c r="AA28" i="5"/>
  <c r="AA27" i="5"/>
  <c r="Z27" i="5"/>
  <c r="Y27" i="5"/>
  <c r="X27" i="5"/>
  <c r="W27" i="5"/>
  <c r="V27" i="5"/>
  <c r="U27" i="5"/>
  <c r="T27" i="5"/>
  <c r="S27" i="5"/>
  <c r="R27" i="5"/>
  <c r="Q27" i="5"/>
  <c r="P27" i="5"/>
  <c r="O27" i="5"/>
  <c r="N27" i="5"/>
  <c r="M27" i="5"/>
  <c r="L27" i="5"/>
  <c r="K27" i="5"/>
  <c r="J27" i="5"/>
  <c r="I27" i="5"/>
  <c r="H27" i="5"/>
  <c r="G27" i="5"/>
  <c r="F27" i="5"/>
  <c r="E27" i="5"/>
  <c r="D27" i="5"/>
  <c r="AA23" i="5"/>
  <c r="Z23" i="5"/>
  <c r="Y23" i="5"/>
  <c r="X23" i="5"/>
  <c r="W23" i="5"/>
  <c r="V23" i="5"/>
  <c r="U23" i="5"/>
  <c r="T23" i="5"/>
  <c r="S23" i="5"/>
  <c r="R23" i="5"/>
  <c r="Q23" i="5"/>
  <c r="P23" i="5"/>
  <c r="O23" i="5"/>
  <c r="N23" i="5"/>
  <c r="M23" i="5"/>
  <c r="L23" i="5"/>
  <c r="K23" i="5"/>
  <c r="J23" i="5"/>
  <c r="I23" i="5"/>
  <c r="H23" i="5"/>
  <c r="G23" i="5"/>
  <c r="F23" i="5"/>
  <c r="E23" i="5"/>
  <c r="D23" i="5"/>
  <c r="AA22" i="5"/>
  <c r="AA21" i="5"/>
  <c r="AA20" i="5"/>
  <c r="AA19" i="5"/>
  <c r="AA18" i="5"/>
  <c r="AA17" i="5"/>
  <c r="AA16" i="5"/>
  <c r="AA11" i="5"/>
  <c r="Z11" i="5"/>
  <c r="Y11" i="5"/>
  <c r="X11" i="5"/>
  <c r="W11" i="5"/>
  <c r="V11" i="5"/>
  <c r="U11" i="5"/>
  <c r="T11" i="5"/>
  <c r="S11" i="5"/>
  <c r="R11" i="5"/>
  <c r="Q11" i="5"/>
  <c r="P11" i="5"/>
  <c r="O11" i="5"/>
  <c r="N11" i="5"/>
  <c r="M11" i="5"/>
  <c r="L11" i="5"/>
  <c r="K11" i="5"/>
  <c r="J11" i="5"/>
  <c r="I11" i="5"/>
  <c r="H11" i="5"/>
  <c r="G11" i="5"/>
  <c r="F11" i="5"/>
  <c r="E11" i="5"/>
  <c r="D11" i="5"/>
  <c r="AA10" i="5"/>
  <c r="AA9" i="5"/>
  <c r="AA8" i="5"/>
  <c r="AA7" i="5"/>
  <c r="AA6" i="5"/>
  <c r="D31" i="19"/>
  <c r="D30" i="19"/>
  <c r="D27" i="19"/>
  <c r="D22" i="19"/>
  <c r="D15" i="19"/>
  <c r="D11" i="19"/>
  <c r="D36" i="18"/>
  <c r="D35" i="18"/>
  <c r="D32" i="18"/>
  <c r="D27" i="18"/>
  <c r="D23" i="18"/>
  <c r="D15" i="18"/>
  <c r="D11" i="18"/>
  <c r="G41" i="23"/>
  <c r="G36" i="23"/>
  <c r="G35" i="23"/>
  <c r="G14" i="23"/>
  <c r="G13" i="23"/>
  <c r="R15" i="14"/>
  <c r="R14" i="14"/>
  <c r="R13" i="14"/>
  <c r="R12" i="14"/>
  <c r="R11" i="14"/>
  <c r="R10" i="14"/>
  <c r="R9" i="14"/>
  <c r="R8" i="14"/>
  <c r="R7" i="14"/>
  <c r="R6" i="14"/>
  <c r="R5" i="14"/>
  <c r="O5" i="14"/>
  <c r="R10" i="13"/>
  <c r="R9" i="13"/>
  <c r="R8" i="13"/>
  <c r="O8" i="13"/>
  <c r="R7" i="13"/>
  <c r="O7" i="13"/>
  <c r="R6" i="13"/>
  <c r="O6" i="13"/>
  <c r="R5" i="13"/>
  <c r="O5" i="13"/>
  <c r="AO67" i="12"/>
  <c r="AO66" i="12"/>
  <c r="AO64" i="12"/>
  <c r="AO62" i="12"/>
  <c r="AO60" i="12"/>
  <c r="AO59" i="12"/>
  <c r="AO57" i="12"/>
  <c r="AO55" i="12"/>
  <c r="AO53" i="12"/>
  <c r="AO52" i="12"/>
  <c r="AO50" i="12"/>
  <c r="AO48" i="12"/>
  <c r="AO46" i="12"/>
  <c r="AO45" i="12"/>
  <c r="AO43" i="12"/>
  <c r="AO41" i="12"/>
  <c r="AO39" i="12"/>
  <c r="AO38" i="12"/>
  <c r="AO36" i="12"/>
  <c r="AO34" i="12"/>
  <c r="AO32" i="12"/>
  <c r="AO31" i="12"/>
  <c r="AO29" i="12"/>
  <c r="AO27" i="12"/>
  <c r="AO25" i="12"/>
  <c r="AO24" i="12"/>
  <c r="AO22" i="12"/>
  <c r="AO20" i="12"/>
  <c r="AO18" i="12"/>
  <c r="AO17" i="12"/>
  <c r="AO15" i="12"/>
  <c r="AO13" i="12"/>
  <c r="AO11" i="12"/>
  <c r="AO10" i="12"/>
  <c r="AO8" i="12"/>
  <c r="AO6" i="12"/>
  <c r="I27" i="11"/>
  <c r="I26" i="11"/>
  <c r="I25" i="11"/>
  <c r="I24" i="11"/>
  <c r="I23" i="11"/>
  <c r="I22" i="11"/>
  <c r="I21" i="11"/>
  <c r="I20" i="11"/>
  <c r="I19" i="11"/>
  <c r="I18" i="11"/>
  <c r="I17" i="11"/>
  <c r="I16" i="11"/>
  <c r="I15" i="11"/>
  <c r="I14" i="11"/>
  <c r="I13" i="11"/>
  <c r="I12" i="11"/>
  <c r="I11" i="11"/>
  <c r="I10" i="11"/>
  <c r="I9" i="11"/>
  <c r="I8" i="11"/>
  <c r="I7" i="11"/>
  <c r="I6" i="11"/>
  <c r="AB83" i="21"/>
  <c r="AA83" i="21"/>
  <c r="Z83" i="21"/>
  <c r="Y83" i="21"/>
  <c r="X83" i="21"/>
  <c r="W83" i="21"/>
  <c r="V83" i="21"/>
  <c r="U83" i="21"/>
  <c r="T83" i="21"/>
  <c r="S83" i="21"/>
  <c r="R83" i="21"/>
  <c r="Q83" i="21"/>
  <c r="P83" i="21"/>
  <c r="O83" i="21"/>
  <c r="N83" i="21"/>
  <c r="M83" i="21"/>
  <c r="L83" i="21"/>
  <c r="K83" i="21"/>
  <c r="J83" i="21"/>
  <c r="I83" i="21"/>
  <c r="H83" i="21"/>
  <c r="G83" i="21"/>
  <c r="AB82" i="21"/>
  <c r="AA82" i="21"/>
  <c r="Z82" i="21"/>
  <c r="Y82" i="21"/>
  <c r="X82" i="21"/>
  <c r="W82" i="21"/>
  <c r="V82" i="21"/>
  <c r="U82" i="21"/>
  <c r="T82" i="21"/>
  <c r="S82" i="21"/>
  <c r="R82" i="21"/>
  <c r="Q82" i="21"/>
  <c r="P82" i="21"/>
  <c r="O82" i="21"/>
  <c r="N82" i="21"/>
  <c r="M82" i="21"/>
  <c r="L82" i="21"/>
  <c r="K82" i="21"/>
  <c r="J82" i="21"/>
  <c r="I82" i="21"/>
  <c r="H82" i="21"/>
  <c r="AB81" i="21"/>
  <c r="AA81" i="21"/>
  <c r="Z81" i="21"/>
  <c r="Y81" i="21"/>
  <c r="X81" i="21"/>
  <c r="W81" i="21"/>
  <c r="V81" i="21"/>
  <c r="U81" i="21"/>
  <c r="T81" i="21"/>
  <c r="S81" i="21"/>
  <c r="R81" i="21"/>
  <c r="Q81" i="21"/>
  <c r="P81" i="21"/>
  <c r="O81" i="21"/>
  <c r="N81" i="21"/>
  <c r="M81" i="21"/>
  <c r="L81" i="21"/>
  <c r="K81" i="21"/>
  <c r="J81" i="21"/>
  <c r="I81" i="21"/>
  <c r="H81" i="21"/>
  <c r="G81" i="21"/>
  <c r="AB80" i="21"/>
  <c r="AA80" i="21"/>
  <c r="Z80" i="21"/>
  <c r="Y80" i="21"/>
  <c r="X80" i="21"/>
  <c r="W80" i="21"/>
  <c r="V80" i="21"/>
  <c r="U80" i="21"/>
  <c r="T80" i="21"/>
  <c r="S80" i="21"/>
  <c r="R80" i="21"/>
  <c r="Q80" i="21"/>
  <c r="P80" i="21"/>
  <c r="O80" i="21"/>
  <c r="N80" i="21"/>
  <c r="M80" i="21"/>
  <c r="L80" i="21"/>
  <c r="K80" i="21"/>
  <c r="J80" i="21"/>
  <c r="I80" i="21"/>
  <c r="H80" i="21"/>
  <c r="G80" i="21"/>
  <c r="AB79" i="21"/>
  <c r="AA79" i="21"/>
  <c r="Z79" i="21"/>
  <c r="Y79" i="21"/>
  <c r="X79" i="21"/>
  <c r="W79" i="21"/>
  <c r="V79" i="21"/>
  <c r="U79" i="21"/>
  <c r="T79" i="21"/>
  <c r="S79" i="21"/>
  <c r="R79" i="21"/>
  <c r="Q79" i="21"/>
  <c r="P79" i="21"/>
  <c r="O79" i="21"/>
  <c r="N79" i="21"/>
  <c r="M79" i="21"/>
  <c r="L79" i="21"/>
  <c r="K79" i="21"/>
  <c r="J79" i="21"/>
  <c r="I79" i="21"/>
  <c r="H79" i="21"/>
  <c r="G79" i="21"/>
  <c r="AB78" i="21"/>
  <c r="AB77" i="21"/>
  <c r="AB76" i="21"/>
  <c r="AB74" i="21"/>
  <c r="AA74" i="21"/>
  <c r="Z74" i="21"/>
  <c r="Y74" i="21"/>
  <c r="X74" i="21"/>
  <c r="W74" i="21"/>
  <c r="V74" i="21"/>
  <c r="U74" i="21"/>
  <c r="T74" i="21"/>
  <c r="S74" i="21"/>
  <c r="R74" i="21"/>
  <c r="Q74" i="21"/>
  <c r="P74" i="21"/>
  <c r="O74" i="21"/>
  <c r="N74" i="21"/>
  <c r="M74" i="21"/>
  <c r="L74" i="21"/>
  <c r="K74" i="21"/>
  <c r="J74" i="21"/>
  <c r="I74" i="21"/>
  <c r="H74" i="21"/>
  <c r="G74" i="21"/>
  <c r="AB73" i="21"/>
  <c r="AB72" i="21"/>
  <c r="AB71" i="21"/>
  <c r="AB70" i="21"/>
  <c r="AB68" i="21"/>
  <c r="AA68" i="21"/>
  <c r="Z68" i="21"/>
  <c r="Y68" i="21"/>
  <c r="X68" i="21"/>
  <c r="W68" i="21"/>
  <c r="V68" i="21"/>
  <c r="U68" i="21"/>
  <c r="T68" i="21"/>
  <c r="S68" i="21"/>
  <c r="R68" i="21"/>
  <c r="Q68" i="21"/>
  <c r="P68" i="21"/>
  <c r="O68" i="21"/>
  <c r="N68" i="21"/>
  <c r="M68" i="21"/>
  <c r="L68" i="21"/>
  <c r="K68" i="21"/>
  <c r="J68" i="21"/>
  <c r="I68" i="21"/>
  <c r="H68" i="21"/>
  <c r="G68" i="21"/>
  <c r="AB67" i="21"/>
  <c r="AA67" i="21"/>
  <c r="Z67" i="21"/>
  <c r="Y67" i="21"/>
  <c r="X67" i="21"/>
  <c r="W67" i="21"/>
  <c r="V67" i="21"/>
  <c r="U67" i="21"/>
  <c r="T67" i="21"/>
  <c r="S67" i="21"/>
  <c r="R67" i="21"/>
  <c r="Q67" i="21"/>
  <c r="P67" i="21"/>
  <c r="O67" i="21"/>
  <c r="N67" i="21"/>
  <c r="M67" i="21"/>
  <c r="L67" i="21"/>
  <c r="K67" i="21"/>
  <c r="J67" i="21"/>
  <c r="I67" i="21"/>
  <c r="H67" i="21"/>
  <c r="G67" i="21"/>
  <c r="AB66" i="21"/>
  <c r="AB65" i="21"/>
  <c r="AB64" i="21"/>
  <c r="AB63" i="21"/>
  <c r="AB62" i="21"/>
  <c r="AB61" i="21"/>
  <c r="AB59" i="21"/>
  <c r="AA59" i="21"/>
  <c r="Z59" i="21"/>
  <c r="Y59" i="21"/>
  <c r="X59" i="21"/>
  <c r="W59" i="21"/>
  <c r="V59" i="21"/>
  <c r="U59" i="21"/>
  <c r="T59" i="21"/>
  <c r="S59" i="21"/>
  <c r="R59" i="21"/>
  <c r="Q59" i="21"/>
  <c r="P59" i="21"/>
  <c r="O59" i="21"/>
  <c r="N59" i="21"/>
  <c r="M59" i="21"/>
  <c r="L59" i="21"/>
  <c r="K59" i="21"/>
  <c r="J59" i="21"/>
  <c r="I59" i="21"/>
  <c r="H59" i="21"/>
  <c r="G59" i="21"/>
  <c r="AB58" i="21"/>
  <c r="AB57" i="21"/>
  <c r="AB55" i="21"/>
  <c r="AA55" i="21"/>
  <c r="Z55" i="21"/>
  <c r="Y55" i="21"/>
  <c r="X55" i="21"/>
  <c r="W55" i="21"/>
  <c r="V55" i="21"/>
  <c r="U55" i="21"/>
  <c r="T55" i="21"/>
  <c r="S55" i="21"/>
  <c r="R55" i="21"/>
  <c r="Q55" i="21"/>
  <c r="P55" i="21"/>
  <c r="O55" i="21"/>
  <c r="N55" i="21"/>
  <c r="M55" i="21"/>
  <c r="L55" i="21"/>
  <c r="K55" i="21"/>
  <c r="J55" i="21"/>
  <c r="I55" i="21"/>
  <c r="AB54" i="21"/>
  <c r="AA54" i="21"/>
  <c r="Z54" i="21"/>
  <c r="Y54" i="21"/>
  <c r="X54" i="21"/>
  <c r="W54" i="21"/>
  <c r="V54" i="21"/>
  <c r="U54" i="21"/>
  <c r="T54" i="21"/>
  <c r="S54" i="21"/>
  <c r="R54" i="21"/>
  <c r="Q54" i="21"/>
  <c r="P54" i="21"/>
  <c r="O54" i="21"/>
  <c r="N54" i="21"/>
  <c r="M54" i="21"/>
  <c r="L54" i="21"/>
  <c r="K54" i="21"/>
  <c r="J54" i="21"/>
  <c r="I54" i="21"/>
  <c r="AB53" i="21"/>
  <c r="AB52" i="21"/>
  <c r="AB51" i="21"/>
  <c r="AB50" i="21"/>
  <c r="AB48" i="21"/>
  <c r="AB47" i="21"/>
  <c r="AB46" i="21"/>
  <c r="AB44" i="21"/>
  <c r="AB43" i="21"/>
  <c r="AB41" i="21"/>
  <c r="AB40" i="21"/>
  <c r="AB38" i="21"/>
  <c r="AB37" i="21"/>
  <c r="AB36" i="21"/>
  <c r="AB34" i="21"/>
  <c r="AB33" i="21"/>
  <c r="AB31" i="21"/>
  <c r="AB29" i="21"/>
  <c r="AB28" i="21"/>
  <c r="AB27" i="21"/>
  <c r="AB26" i="21"/>
  <c r="AB25" i="21"/>
  <c r="AB24" i="21"/>
  <c r="AB23" i="21"/>
  <c r="AB22" i="21"/>
  <c r="AB20" i="21"/>
  <c r="AB17" i="21"/>
  <c r="AA17" i="21"/>
  <c r="Z17" i="21"/>
  <c r="Y17" i="21"/>
  <c r="X17" i="21"/>
  <c r="W17" i="21"/>
  <c r="V17" i="21"/>
  <c r="U17" i="21"/>
  <c r="T17" i="21"/>
  <c r="S17" i="21"/>
  <c r="R17" i="21"/>
  <c r="Q17" i="21"/>
  <c r="P17" i="21"/>
  <c r="O17" i="21"/>
  <c r="N17" i="21"/>
  <c r="M17" i="21"/>
  <c r="L17" i="21"/>
  <c r="K17" i="21"/>
  <c r="J17" i="21"/>
  <c r="I17" i="21"/>
  <c r="AB16" i="21"/>
  <c r="AB15" i="21"/>
  <c r="AB14" i="21"/>
  <c r="AB13" i="21"/>
  <c r="AB12" i="21"/>
  <c r="AB11" i="21"/>
  <c r="AB10" i="21"/>
  <c r="AB9" i="21"/>
  <c r="AB8" i="21"/>
  <c r="Y21" i="3"/>
  <c r="X21" i="3"/>
  <c r="W21" i="3"/>
  <c r="V21" i="3"/>
  <c r="U21" i="3"/>
  <c r="T21" i="3"/>
  <c r="S21" i="3"/>
  <c r="R21" i="3"/>
  <c r="Q21" i="3"/>
  <c r="P21" i="3"/>
  <c r="O21" i="3"/>
  <c r="N21" i="3"/>
  <c r="M21" i="3"/>
  <c r="L21" i="3"/>
  <c r="K21" i="3"/>
  <c r="J21" i="3"/>
  <c r="I21" i="3"/>
  <c r="H21" i="3"/>
  <c r="G21" i="3"/>
  <c r="F21" i="3"/>
  <c r="E21" i="3"/>
  <c r="Y20" i="3"/>
  <c r="Y19" i="3"/>
  <c r="Y18" i="3"/>
  <c r="Y17" i="3"/>
  <c r="Y16" i="3"/>
  <c r="Y15" i="3"/>
  <c r="Y11" i="3"/>
  <c r="X11" i="3"/>
  <c r="W11" i="3"/>
  <c r="V11" i="3"/>
  <c r="U11" i="3"/>
  <c r="T11" i="3"/>
  <c r="S11" i="3"/>
  <c r="R11" i="3"/>
  <c r="Q11" i="3"/>
  <c r="P11" i="3"/>
  <c r="O11" i="3"/>
  <c r="N11" i="3"/>
  <c r="M11" i="3"/>
  <c r="L11" i="3"/>
  <c r="K11" i="3"/>
  <c r="J11" i="3"/>
  <c r="I11" i="3"/>
  <c r="H11" i="3"/>
  <c r="G11" i="3"/>
  <c r="F11" i="3"/>
  <c r="E11" i="3"/>
  <c r="Y10" i="3"/>
  <c r="Y9" i="3"/>
  <c r="Y8" i="3"/>
  <c r="Y7" i="3"/>
  <c r="Y6" i="3"/>
</calcChain>
</file>

<file path=xl/sharedStrings.xml><?xml version="1.0" encoding="utf-8"?>
<sst xmlns="http://schemas.openxmlformats.org/spreadsheetml/2006/main" count="1002" uniqueCount="497">
  <si>
    <t>様式1-1</t>
    <phoneticPr fontId="9"/>
  </si>
  <si>
    <t>令和　　年　　月　　日</t>
    <rPh sb="0" eb="2">
      <t>レイワ</t>
    </rPh>
    <phoneticPr fontId="9"/>
  </si>
  <si>
    <t>西宮市長　石井　登志郎　様</t>
    <rPh sb="0" eb="3">
      <t>ニシノミヤシ</t>
    </rPh>
    <rPh sb="5" eb="7">
      <t>イシイ</t>
    </rPh>
    <rPh sb="8" eb="9">
      <t>ノボル</t>
    </rPh>
    <rPh sb="9" eb="11">
      <t>シロウ</t>
    </rPh>
    <rPh sb="12" eb="13">
      <t>サマ</t>
    </rPh>
    <phoneticPr fontId="9"/>
  </si>
  <si>
    <t>質問書</t>
    <rPh sb="0" eb="3">
      <t>シツモンショ</t>
    </rPh>
    <phoneticPr fontId="9"/>
  </si>
  <si>
    <t>「鳴尾浜臨海公園南地区再整備事業」に関する公募設置等指針等について、次のとおり質問がありますので提出します。</t>
    <rPh sb="21" eb="28">
      <t>コウボセッチトウシシン</t>
    </rPh>
    <rPh sb="28" eb="29">
      <t>トウ</t>
    </rPh>
    <phoneticPr fontId="9"/>
  </si>
  <si>
    <t>提出者</t>
    <rPh sb="0" eb="3">
      <t>テイシュツシャ</t>
    </rPh>
    <phoneticPr fontId="9"/>
  </si>
  <si>
    <t>会社名</t>
    <rPh sb="0" eb="2">
      <t>カイシャ</t>
    </rPh>
    <rPh sb="2" eb="3">
      <t>メイ</t>
    </rPh>
    <phoneticPr fontId="9"/>
  </si>
  <si>
    <t>所在地</t>
    <rPh sb="0" eb="3">
      <t>ショザイチ</t>
    </rPh>
    <phoneticPr fontId="9"/>
  </si>
  <si>
    <t>部署名</t>
    <rPh sb="0" eb="2">
      <t>ブショ</t>
    </rPh>
    <rPh sb="2" eb="3">
      <t>メイ</t>
    </rPh>
    <phoneticPr fontId="9"/>
  </si>
  <si>
    <t>担当者名</t>
    <rPh sb="0" eb="2">
      <t>タントウ</t>
    </rPh>
    <rPh sb="2" eb="3">
      <t>シャ</t>
    </rPh>
    <rPh sb="3" eb="4">
      <t>メイ</t>
    </rPh>
    <phoneticPr fontId="9"/>
  </si>
  <si>
    <t>TEL</t>
    <phoneticPr fontId="9"/>
  </si>
  <si>
    <t>FAX</t>
    <phoneticPr fontId="9"/>
  </si>
  <si>
    <t>E-mail</t>
    <phoneticPr fontId="9"/>
  </si>
  <si>
    <t>提出質問数</t>
    <rPh sb="0" eb="2">
      <t>テイシュツ</t>
    </rPh>
    <rPh sb="2" eb="4">
      <t>シツモン</t>
    </rPh>
    <rPh sb="4" eb="5">
      <t>スウ</t>
    </rPh>
    <phoneticPr fontId="9"/>
  </si>
  <si>
    <t>No.</t>
    <phoneticPr fontId="9"/>
  </si>
  <si>
    <t>書類名</t>
    <rPh sb="0" eb="2">
      <t>ショルイ</t>
    </rPh>
    <rPh sb="2" eb="3">
      <t>メイ</t>
    </rPh>
    <phoneticPr fontId="9"/>
  </si>
  <si>
    <t>頁</t>
    <phoneticPr fontId="9"/>
  </si>
  <si>
    <t>大項目</t>
  </si>
  <si>
    <t>中項目</t>
  </si>
  <si>
    <t>小項目</t>
  </si>
  <si>
    <t>細目</t>
    <rPh sb="0" eb="2">
      <t>サイモク</t>
    </rPh>
    <phoneticPr fontId="9"/>
  </si>
  <si>
    <t>項目名</t>
  </si>
  <si>
    <t>質問の内容</t>
    <rPh sb="0" eb="2">
      <t>シツモン</t>
    </rPh>
    <phoneticPr fontId="9"/>
  </si>
  <si>
    <t>（記載例）</t>
    <rPh sb="1" eb="3">
      <t>キサイ</t>
    </rPh>
    <rPh sb="3" eb="4">
      <t>レイ</t>
    </rPh>
    <phoneticPr fontId="9"/>
  </si>
  <si>
    <t>公募設置等指針</t>
    <rPh sb="0" eb="7">
      <t>コウボセッチトウシシン</t>
    </rPh>
    <phoneticPr fontId="9"/>
  </si>
  <si>
    <t>9</t>
    <phoneticPr fontId="9"/>
  </si>
  <si>
    <t>8</t>
    <phoneticPr fontId="9"/>
  </si>
  <si>
    <t>(10)</t>
    <phoneticPr fontId="9"/>
  </si>
  <si>
    <t>ア</t>
    <phoneticPr fontId="9"/>
  </si>
  <si>
    <t>（ア）</t>
    <phoneticPr fontId="9"/>
  </si>
  <si>
    <t>設置管理許可</t>
    <rPh sb="0" eb="6">
      <t>セッチカンリキョカ</t>
    </rPh>
    <phoneticPr fontId="9"/>
  </si>
  <si>
    <t>・・・</t>
    <phoneticPr fontId="9"/>
  </si>
  <si>
    <t>※　適宜、行の挿入・削除を行ってください。</t>
    <rPh sb="2" eb="4">
      <t>テキギ</t>
    </rPh>
    <rPh sb="5" eb="6">
      <t>ギョウ</t>
    </rPh>
    <rPh sb="7" eb="9">
      <t>ソウニュウ</t>
    </rPh>
    <rPh sb="10" eb="12">
      <t>サクジョ</t>
    </rPh>
    <rPh sb="13" eb="14">
      <t>オコナ</t>
    </rPh>
    <phoneticPr fontId="9"/>
  </si>
  <si>
    <t>様式1-2</t>
    <phoneticPr fontId="9"/>
  </si>
  <si>
    <t>個別対話参加申込書</t>
    <rPh sb="0" eb="2">
      <t>コベツ</t>
    </rPh>
    <rPh sb="2" eb="4">
      <t>タイワ</t>
    </rPh>
    <rPh sb="4" eb="9">
      <t>サンカモウシコミショ</t>
    </rPh>
    <phoneticPr fontId="21"/>
  </si>
  <si>
    <t>団体名</t>
    <rPh sb="0" eb="2">
      <t>ダンタイ</t>
    </rPh>
    <rPh sb="2" eb="3">
      <t>メイ</t>
    </rPh>
    <phoneticPr fontId="21"/>
  </si>
  <si>
    <t>会社名</t>
    <rPh sb="0" eb="3">
      <t>カイシャメイ</t>
    </rPh>
    <phoneticPr fontId="21"/>
  </si>
  <si>
    <t>部署名</t>
    <rPh sb="0" eb="3">
      <t>ブショメイ</t>
    </rPh>
    <phoneticPr fontId="21"/>
  </si>
  <si>
    <t>E-mail</t>
    <phoneticPr fontId="21"/>
  </si>
  <si>
    <t>TEL</t>
    <phoneticPr fontId="21"/>
  </si>
  <si>
    <t>希望日時</t>
    <rPh sb="0" eb="4">
      <t>キボウニチジ</t>
    </rPh>
    <phoneticPr fontId="21"/>
  </si>
  <si>
    <t>希望日・時間帯に●をしてください。</t>
    <phoneticPr fontId="21"/>
  </si>
  <si>
    <t>実施時間は１時間程度を予定しています。</t>
    <phoneticPr fontId="21"/>
  </si>
  <si>
    <t>なるべく複数候補日を示してください。下記日時での都合が悪い場合は備考欄に記載してください。</t>
    <rPh sb="18" eb="20">
      <t>カキ</t>
    </rPh>
    <rPh sb="20" eb="22">
      <t>ニチジ</t>
    </rPh>
    <rPh sb="24" eb="26">
      <t>ツゴウ</t>
    </rPh>
    <rPh sb="27" eb="28">
      <t>ワル</t>
    </rPh>
    <rPh sb="29" eb="31">
      <t>バアイ</t>
    </rPh>
    <rPh sb="32" eb="35">
      <t>ビコウラン</t>
    </rPh>
    <rPh sb="36" eb="38">
      <t>キサイ</t>
    </rPh>
    <phoneticPr fontId="21"/>
  </si>
  <si>
    <t>日程</t>
    <rPh sb="0" eb="2">
      <t>ニッテイ</t>
    </rPh>
    <phoneticPr fontId="21"/>
  </si>
  <si>
    <t>9:30-10:30</t>
    <phoneticPr fontId="21"/>
  </si>
  <si>
    <t>11:00-12:00</t>
    <phoneticPr fontId="21"/>
  </si>
  <si>
    <t>13:00-14:00</t>
    <phoneticPr fontId="21"/>
  </si>
  <si>
    <t>14:30-15:30</t>
    <phoneticPr fontId="21"/>
  </si>
  <si>
    <t>16:00-17:00</t>
    <phoneticPr fontId="21"/>
  </si>
  <si>
    <t>備考</t>
    <rPh sb="0" eb="2">
      <t>ビコウ</t>
    </rPh>
    <phoneticPr fontId="21"/>
  </si>
  <si>
    <t>様式1-3</t>
    <phoneticPr fontId="9"/>
  </si>
  <si>
    <t>個別対話 提案・意見書</t>
    <rPh sb="0" eb="2">
      <t>コベツ</t>
    </rPh>
    <rPh sb="2" eb="4">
      <t>タイワ</t>
    </rPh>
    <rPh sb="5" eb="7">
      <t>テイアン</t>
    </rPh>
    <rPh sb="8" eb="11">
      <t>イケンショ</t>
    </rPh>
    <phoneticPr fontId="21"/>
  </si>
  <si>
    <t>「鳴尾浜臨海公園南地区再整備事業」に関する個別対話の提案・意見書を下記宛てに提出してください。</t>
    <phoneticPr fontId="9"/>
  </si>
  <si>
    <t>会社名
（代表企業）</t>
    <rPh sb="0" eb="3">
      <t>カイシャメイ</t>
    </rPh>
    <rPh sb="5" eb="9">
      <t>ダイヒョウキギョウ</t>
    </rPh>
    <phoneticPr fontId="9"/>
  </si>
  <si>
    <t>担当者名</t>
    <rPh sb="0" eb="4">
      <t>タントウシャメイ</t>
    </rPh>
    <phoneticPr fontId="9"/>
  </si>
  <si>
    <t>対話項目</t>
    <rPh sb="0" eb="4">
      <t>タイワコウモク</t>
    </rPh>
    <phoneticPr fontId="9"/>
  </si>
  <si>
    <t>対話を求める事項の提案・意見等</t>
    <rPh sb="0" eb="2">
      <t>タイワ</t>
    </rPh>
    <rPh sb="3" eb="4">
      <t>モト</t>
    </rPh>
    <rPh sb="6" eb="8">
      <t>ジコウ</t>
    </rPh>
    <rPh sb="9" eb="11">
      <t>テイアン</t>
    </rPh>
    <rPh sb="12" eb="14">
      <t>イケン</t>
    </rPh>
    <rPh sb="14" eb="15">
      <t>トウ</t>
    </rPh>
    <phoneticPr fontId="9"/>
  </si>
  <si>
    <t>※1  記入欄が足りない場合は、追加してください。</t>
    <rPh sb="4" eb="7">
      <t>キニュウラン</t>
    </rPh>
    <phoneticPr fontId="9"/>
  </si>
  <si>
    <t>様式3-13</t>
    <phoneticPr fontId="8"/>
  </si>
  <si>
    <t>指定管理業務に係る収支計画</t>
    <rPh sb="0" eb="6">
      <t>シテイカンリギョウム</t>
    </rPh>
    <rPh sb="7" eb="8">
      <t>カカ</t>
    </rPh>
    <rPh sb="9" eb="11">
      <t>シュウシ</t>
    </rPh>
    <rPh sb="11" eb="13">
      <t>ケイカク</t>
    </rPh>
    <phoneticPr fontId="8"/>
  </si>
  <si>
    <t>【収入】</t>
    <rPh sb="1" eb="3">
      <t>シュウニュウ</t>
    </rPh>
    <phoneticPr fontId="8"/>
  </si>
  <si>
    <t>(単位：千円)</t>
    <rPh sb="1" eb="3">
      <t>タンイ</t>
    </rPh>
    <rPh sb="4" eb="5">
      <t>セン</t>
    </rPh>
    <rPh sb="5" eb="6">
      <t>エン</t>
    </rPh>
    <phoneticPr fontId="8"/>
  </si>
  <si>
    <t>項　　目</t>
    <rPh sb="0" eb="1">
      <t>コウ</t>
    </rPh>
    <rPh sb="3" eb="4">
      <t>メ</t>
    </rPh>
    <phoneticPr fontId="8"/>
  </si>
  <si>
    <t>R10年度</t>
    <rPh sb="3" eb="5">
      <t>ネンド</t>
    </rPh>
    <phoneticPr fontId="8"/>
  </si>
  <si>
    <t>R11年度</t>
    <rPh sb="3" eb="5">
      <t>ネンド</t>
    </rPh>
    <phoneticPr fontId="8"/>
  </si>
  <si>
    <t>R12年度</t>
    <rPh sb="3" eb="5">
      <t>ネンド</t>
    </rPh>
    <phoneticPr fontId="8"/>
  </si>
  <si>
    <t>R13年度</t>
    <rPh sb="3" eb="5">
      <t>ネンド</t>
    </rPh>
    <phoneticPr fontId="8"/>
  </si>
  <si>
    <t>R14年度</t>
    <rPh sb="3" eb="5">
      <t>ネンド</t>
    </rPh>
    <phoneticPr fontId="8"/>
  </si>
  <si>
    <t>R15年度</t>
    <rPh sb="3" eb="5">
      <t>ネンド</t>
    </rPh>
    <phoneticPr fontId="8"/>
  </si>
  <si>
    <t>R16年度</t>
    <rPh sb="3" eb="5">
      <t>ネンド</t>
    </rPh>
    <phoneticPr fontId="8"/>
  </si>
  <si>
    <t>R17年度</t>
    <rPh sb="3" eb="5">
      <t>ネンド</t>
    </rPh>
    <phoneticPr fontId="8"/>
  </si>
  <si>
    <t>R18年度</t>
    <rPh sb="3" eb="5">
      <t>ネンド</t>
    </rPh>
    <phoneticPr fontId="8"/>
  </si>
  <si>
    <t>R19年度</t>
    <rPh sb="3" eb="5">
      <t>ネンド</t>
    </rPh>
    <phoneticPr fontId="8"/>
  </si>
  <si>
    <t>R20年度</t>
    <rPh sb="3" eb="5">
      <t>ネンド</t>
    </rPh>
    <phoneticPr fontId="8"/>
  </si>
  <si>
    <t>R21年度</t>
    <rPh sb="3" eb="5">
      <t>ネンド</t>
    </rPh>
    <phoneticPr fontId="8"/>
  </si>
  <si>
    <t>R22年度</t>
    <rPh sb="3" eb="5">
      <t>ネンド</t>
    </rPh>
    <phoneticPr fontId="8"/>
  </si>
  <si>
    <t>R23年度</t>
    <rPh sb="3" eb="5">
      <t>ネンド</t>
    </rPh>
    <phoneticPr fontId="8"/>
  </si>
  <si>
    <t>R24年度</t>
    <rPh sb="3" eb="5">
      <t>ネンド</t>
    </rPh>
    <phoneticPr fontId="8"/>
  </si>
  <si>
    <t>R25年度</t>
    <rPh sb="3" eb="5">
      <t>ネンド</t>
    </rPh>
    <phoneticPr fontId="8"/>
  </si>
  <si>
    <t>R26年度</t>
    <rPh sb="3" eb="5">
      <t>ネンド</t>
    </rPh>
    <phoneticPr fontId="8"/>
  </si>
  <si>
    <t>R27年度</t>
    <rPh sb="3" eb="5">
      <t>ネンド</t>
    </rPh>
    <phoneticPr fontId="8"/>
  </si>
  <si>
    <t>R28年度</t>
    <rPh sb="3" eb="5">
      <t>ネンド</t>
    </rPh>
    <phoneticPr fontId="8"/>
  </si>
  <si>
    <t>R29年度</t>
    <rPh sb="3" eb="5">
      <t>ネンド</t>
    </rPh>
    <phoneticPr fontId="8"/>
  </si>
  <si>
    <t>合　計</t>
    <rPh sb="0" eb="1">
      <t>ア</t>
    </rPh>
    <rPh sb="2" eb="3">
      <t>ケイ</t>
    </rPh>
    <phoneticPr fontId="8"/>
  </si>
  <si>
    <t>備　考</t>
    <rPh sb="0" eb="1">
      <t>ビ</t>
    </rPh>
    <rPh sb="2" eb="3">
      <t>コウ</t>
    </rPh>
    <phoneticPr fontId="8"/>
  </si>
  <si>
    <t>①</t>
    <phoneticPr fontId="8"/>
  </si>
  <si>
    <t>指定管理料</t>
    <rPh sb="0" eb="2">
      <t>シテイ</t>
    </rPh>
    <rPh sb="2" eb="4">
      <t>カンリ</t>
    </rPh>
    <rPh sb="4" eb="5">
      <t>リョウ</t>
    </rPh>
    <phoneticPr fontId="8"/>
  </si>
  <si>
    <t>②</t>
    <phoneticPr fontId="8"/>
  </si>
  <si>
    <t>利用料金収入（海づり広場）</t>
    <rPh sb="0" eb="2">
      <t>リヨウ</t>
    </rPh>
    <rPh sb="2" eb="4">
      <t>リョウキン</t>
    </rPh>
    <rPh sb="7" eb="8">
      <t>ウミ</t>
    </rPh>
    <rPh sb="10" eb="12">
      <t>ヒロバ</t>
    </rPh>
    <phoneticPr fontId="9"/>
  </si>
  <si>
    <t>③</t>
    <phoneticPr fontId="8"/>
  </si>
  <si>
    <t>利用料金収入（西駐車場）</t>
    <rPh sb="7" eb="11">
      <t>ニシチュウシャジョウ</t>
    </rPh>
    <phoneticPr fontId="9"/>
  </si>
  <si>
    <t>④</t>
    <phoneticPr fontId="8"/>
  </si>
  <si>
    <t>自主事業収入</t>
    <phoneticPr fontId="9"/>
  </si>
  <si>
    <t>⑤</t>
    <phoneticPr fontId="8"/>
  </si>
  <si>
    <t>その他収入</t>
    <rPh sb="2" eb="3">
      <t>ホカ</t>
    </rPh>
    <rPh sb="3" eb="5">
      <t>シュウニュウ</t>
    </rPh>
    <phoneticPr fontId="8"/>
  </si>
  <si>
    <t>小　計</t>
    <rPh sb="0" eb="1">
      <t>ショウ</t>
    </rPh>
    <rPh sb="2" eb="3">
      <t>ケイ</t>
    </rPh>
    <phoneticPr fontId="9"/>
  </si>
  <si>
    <t>【支出】</t>
    <rPh sb="1" eb="3">
      <t>シシュツ</t>
    </rPh>
    <phoneticPr fontId="8"/>
  </si>
  <si>
    <t>⑥</t>
    <phoneticPr fontId="8"/>
  </si>
  <si>
    <t>人件費</t>
    <rPh sb="0" eb="3">
      <t>ジンケンヒ</t>
    </rPh>
    <phoneticPr fontId="8"/>
  </si>
  <si>
    <t>⑦</t>
    <phoneticPr fontId="8"/>
  </si>
  <si>
    <t>消耗品費</t>
  </si>
  <si>
    <t>⑧</t>
    <phoneticPr fontId="8"/>
  </si>
  <si>
    <t>保守点検・維持管理費</t>
    <rPh sb="0" eb="4">
      <t>ホシュテンケン</t>
    </rPh>
    <rPh sb="5" eb="10">
      <t>イジカンリヒ</t>
    </rPh>
    <phoneticPr fontId="8"/>
  </si>
  <si>
    <t>⑨</t>
    <phoneticPr fontId="8"/>
  </si>
  <si>
    <t>修繕費</t>
    <rPh sb="0" eb="3">
      <t>シュウゼンヒ</t>
    </rPh>
    <phoneticPr fontId="9"/>
  </si>
  <si>
    <t>⑩</t>
    <phoneticPr fontId="8"/>
  </si>
  <si>
    <t>機器リース費</t>
    <rPh sb="0" eb="2">
      <t>キキ</t>
    </rPh>
    <rPh sb="5" eb="6">
      <t>ヒ</t>
    </rPh>
    <phoneticPr fontId="9"/>
  </si>
  <si>
    <t>⑪</t>
    <phoneticPr fontId="8"/>
  </si>
  <si>
    <t>その他支出</t>
    <rPh sb="2" eb="3">
      <t>タ</t>
    </rPh>
    <rPh sb="3" eb="5">
      <t>シシュツ</t>
    </rPh>
    <phoneticPr fontId="8"/>
  </si>
  <si>
    <t>小　計</t>
    <rPh sb="0" eb="1">
      <t>ショウ</t>
    </rPh>
    <rPh sb="2" eb="3">
      <t>ケイ</t>
    </rPh>
    <phoneticPr fontId="8"/>
  </si>
  <si>
    <t>※</t>
  </si>
  <si>
    <t>黄色セルに必要事項を記載してください。</t>
  </si>
  <si>
    <t>金額は消費税及び地方消費税の金額を抜いた額を記入してください。</t>
    <rPh sb="14" eb="16">
      <t>キンガク</t>
    </rPh>
    <rPh sb="17" eb="18">
      <t>ヌ</t>
    </rPh>
    <rPh sb="20" eb="21">
      <t>ガク</t>
    </rPh>
    <phoneticPr fontId="8"/>
  </si>
  <si>
    <t>備考欄には、内訳等をご記入ください。</t>
    <rPh sb="0" eb="3">
      <t>ビコウラン</t>
    </rPh>
    <rPh sb="6" eb="8">
      <t>ウチワケ</t>
    </rPh>
    <rPh sb="8" eb="9">
      <t>トウ</t>
    </rPh>
    <rPh sb="11" eb="13">
      <t>キニュウ</t>
    </rPh>
    <phoneticPr fontId="8"/>
  </si>
  <si>
    <t>①「指定管理料」は、合計欄が指定管理料の上限額（19年間）を上回らないよう留意してください。また、合計欄は様式11-1価格提案書に記載する金額と整合するようにしてください。</t>
    <rPh sb="2" eb="6">
      <t>シテイカンリ</t>
    </rPh>
    <rPh sb="6" eb="7">
      <t>リョウ</t>
    </rPh>
    <rPh sb="10" eb="12">
      <t>ゴウケイ</t>
    </rPh>
    <rPh sb="12" eb="13">
      <t>ラン</t>
    </rPh>
    <rPh sb="14" eb="16">
      <t>シテイ</t>
    </rPh>
    <rPh sb="16" eb="18">
      <t>カンリ</t>
    </rPh>
    <rPh sb="18" eb="19">
      <t>リョウ</t>
    </rPh>
    <rPh sb="20" eb="23">
      <t>ジョウゲンガク</t>
    </rPh>
    <rPh sb="26" eb="28">
      <t>ネンカン</t>
    </rPh>
    <rPh sb="30" eb="32">
      <t>ウワマワ</t>
    </rPh>
    <rPh sb="37" eb="39">
      <t>リュウイ</t>
    </rPh>
    <rPh sb="49" eb="52">
      <t>ゴウケイラン</t>
    </rPh>
    <rPh sb="53" eb="55">
      <t>ヨウシキ</t>
    </rPh>
    <rPh sb="59" eb="64">
      <t>カカクテイアンショ</t>
    </rPh>
    <rPh sb="65" eb="67">
      <t>キサイ</t>
    </rPh>
    <rPh sb="69" eb="71">
      <t>キンガク</t>
    </rPh>
    <rPh sb="72" eb="74">
      <t>セイゴウ</t>
    </rPh>
    <phoneticPr fontId="8"/>
  </si>
  <si>
    <t>②、③「利用料金収入」は、利用許可及び行為許可に伴う利用料金を記入してください。</t>
    <rPh sb="4" eb="6">
      <t>リヨウ</t>
    </rPh>
    <rPh sb="6" eb="8">
      <t>リョウキン</t>
    </rPh>
    <rPh sb="8" eb="10">
      <t>シュウニュウ</t>
    </rPh>
    <rPh sb="13" eb="17">
      <t>リヨウキョカ</t>
    </rPh>
    <rPh sb="17" eb="18">
      <t>オヨ</t>
    </rPh>
    <rPh sb="19" eb="23">
      <t>コウイキョカ</t>
    </rPh>
    <rPh sb="24" eb="25">
      <t>トモナ</t>
    </rPh>
    <rPh sb="26" eb="30">
      <t>リヨウリョウキン</t>
    </rPh>
    <rPh sb="31" eb="33">
      <t>キニュウ</t>
    </rPh>
    <phoneticPr fontId="8"/>
  </si>
  <si>
    <t>④「自主事業収入」は、内容に応じて適宜行を追加してください。</t>
    <rPh sb="2" eb="6">
      <t>ジシュジギョウ</t>
    </rPh>
    <rPh sb="6" eb="8">
      <t>シュウニュウ</t>
    </rPh>
    <rPh sb="11" eb="13">
      <t>ナイヨウ</t>
    </rPh>
    <rPh sb="14" eb="15">
      <t>オウ</t>
    </rPh>
    <rPh sb="17" eb="19">
      <t>テキギ</t>
    </rPh>
    <rPh sb="19" eb="20">
      <t>ギョウ</t>
    </rPh>
    <rPh sb="21" eb="23">
      <t>ツイカ</t>
    </rPh>
    <phoneticPr fontId="8"/>
  </si>
  <si>
    <t>⑤「その他収入」は、①～④以外の収入額を記入してください。備考欄にはその内訳を記入してください。</t>
    <rPh sb="4" eb="5">
      <t>タ</t>
    </rPh>
    <rPh sb="5" eb="7">
      <t>シュウニュウ</t>
    </rPh>
    <rPh sb="13" eb="15">
      <t>イガイ</t>
    </rPh>
    <rPh sb="16" eb="19">
      <t>シュウニュウガク</t>
    </rPh>
    <rPh sb="20" eb="22">
      <t>キニュウ</t>
    </rPh>
    <phoneticPr fontId="8"/>
  </si>
  <si>
    <t>⑥「人件費」は、統括責任者をはじめとする職員に対する給料・賞与・諸手当を記入してください。</t>
    <rPh sb="2" eb="5">
      <t>ジンケンヒ</t>
    </rPh>
    <rPh sb="8" eb="12">
      <t>トウカツセキニン</t>
    </rPh>
    <rPh sb="12" eb="13">
      <t>シャ</t>
    </rPh>
    <rPh sb="20" eb="22">
      <t>ショクイン</t>
    </rPh>
    <rPh sb="23" eb="24">
      <t>タイ</t>
    </rPh>
    <phoneticPr fontId="8"/>
  </si>
  <si>
    <t>⑦「消耗品費」は、消耗品に係る費用・印刷製本費等を記入してください。</t>
    <rPh sb="2" eb="6">
      <t>ショウモウヒンヒ</t>
    </rPh>
    <rPh sb="9" eb="12">
      <t>ショウモウヒン</t>
    </rPh>
    <rPh sb="13" eb="14">
      <t>カカ</t>
    </rPh>
    <rPh sb="15" eb="17">
      <t>ヒヨウ</t>
    </rPh>
    <rPh sb="22" eb="23">
      <t>ヒ</t>
    </rPh>
    <rPh sb="25" eb="27">
      <t>キニュウ</t>
    </rPh>
    <phoneticPr fontId="8"/>
  </si>
  <si>
    <t>⑧「保守点検・維持管理費」は、事業対象地全般に係る機能及び安全性の法点検や日常点検等に係る費用などを記入してください。</t>
    <rPh sb="2" eb="6">
      <t>ホシュテンケン</t>
    </rPh>
    <rPh sb="7" eb="12">
      <t>イジカンリヒ</t>
    </rPh>
    <rPh sb="15" eb="20">
      <t>ジギョウタイショウチ</t>
    </rPh>
    <rPh sb="20" eb="22">
      <t>ゼンパン</t>
    </rPh>
    <rPh sb="23" eb="24">
      <t>カカ</t>
    </rPh>
    <rPh sb="25" eb="27">
      <t>キノウ</t>
    </rPh>
    <rPh sb="27" eb="28">
      <t>オヨ</t>
    </rPh>
    <rPh sb="29" eb="32">
      <t>アンゼンセイ</t>
    </rPh>
    <rPh sb="33" eb="36">
      <t>ホウテンケン</t>
    </rPh>
    <rPh sb="37" eb="41">
      <t>ニチジョウテンケン</t>
    </rPh>
    <rPh sb="41" eb="42">
      <t>トウ</t>
    </rPh>
    <rPh sb="43" eb="44">
      <t>カカ</t>
    </rPh>
    <rPh sb="45" eb="47">
      <t>ヒヨウ</t>
    </rPh>
    <phoneticPr fontId="8"/>
  </si>
  <si>
    <t>⑨「修繕費」は、建物、設備、物品等の維持補修に要する経費を記入してください。</t>
    <phoneticPr fontId="8"/>
  </si>
  <si>
    <t>⑩「機器リース費」は、指定管理期間中にリースする機器にかかる費用を記入してください。</t>
    <rPh sb="2" eb="4">
      <t>キキ</t>
    </rPh>
    <rPh sb="7" eb="8">
      <t>ヒ</t>
    </rPh>
    <rPh sb="11" eb="18">
      <t>シテイカンリキカンチュウ</t>
    </rPh>
    <rPh sb="24" eb="26">
      <t>キキ</t>
    </rPh>
    <rPh sb="30" eb="32">
      <t>ヒヨウ</t>
    </rPh>
    <phoneticPr fontId="8"/>
  </si>
  <si>
    <t>※</t>
    <phoneticPr fontId="8"/>
  </si>
  <si>
    <t>⑪「その他支出」は、⑥～⑩以外の支出額を記入してください。備考欄にはその内訳を記入してください。</t>
    <rPh sb="4" eb="5">
      <t>タ</t>
    </rPh>
    <rPh sb="5" eb="7">
      <t>シシュツ</t>
    </rPh>
    <rPh sb="13" eb="15">
      <t>イガイ</t>
    </rPh>
    <rPh sb="16" eb="18">
      <t>シシュツ</t>
    </rPh>
    <rPh sb="18" eb="19">
      <t>ガク</t>
    </rPh>
    <rPh sb="29" eb="32">
      <t>ビコウラン</t>
    </rPh>
    <rPh sb="36" eb="38">
      <t>ウチワケ</t>
    </rPh>
    <phoneticPr fontId="8"/>
  </si>
  <si>
    <t>物価変動については、リスク分担表に基づき協議を行います。指定管理料の算定は、物価変動分を含まずにご提案ください。</t>
    <phoneticPr fontId="8"/>
  </si>
  <si>
    <t>様式9</t>
    <rPh sb="0" eb="2">
      <t>ヨウシキ</t>
    </rPh>
    <phoneticPr fontId="9"/>
  </si>
  <si>
    <t>植栽計画図</t>
    <rPh sb="0" eb="5">
      <t>ショクサイケイカクズ</t>
    </rPh>
    <phoneticPr fontId="9"/>
  </si>
  <si>
    <t>※地図を活用しながら計画図を添付してください。</t>
    <rPh sb="1" eb="3">
      <t>チズ</t>
    </rPh>
    <rPh sb="4" eb="6">
      <t>カツヨウ</t>
    </rPh>
    <rPh sb="10" eb="13">
      <t>ケイカクズ</t>
    </rPh>
    <rPh sb="14" eb="16">
      <t>テンプ</t>
    </rPh>
    <phoneticPr fontId="9"/>
  </si>
  <si>
    <t>凡例</t>
    <rPh sb="0" eb="2">
      <t>ハンレイ</t>
    </rPh>
    <phoneticPr fontId="9"/>
  </si>
  <si>
    <t>項目</t>
    <rPh sb="0" eb="2">
      <t>コウモク</t>
    </rPh>
    <phoneticPr fontId="9"/>
  </si>
  <si>
    <t>数量</t>
    <rPh sb="0" eb="2">
      <t>スウリョウ</t>
    </rPh>
    <phoneticPr fontId="9"/>
  </si>
  <si>
    <t>単位</t>
    <rPh sb="0" eb="2">
      <t>タンイ</t>
    </rPh>
    <phoneticPr fontId="9"/>
  </si>
  <si>
    <t>備考</t>
    <rPh sb="0" eb="2">
      <t>ビコウ</t>
    </rPh>
    <phoneticPr fontId="9"/>
  </si>
  <si>
    <t>◆備考</t>
    <rPh sb="1" eb="3">
      <t>ビコウ</t>
    </rPh>
    <phoneticPr fontId="9"/>
  </si>
  <si>
    <t>　※1　 必要に応じて、行を追加または細分化してください。</t>
    <rPh sb="12" eb="13">
      <t>ギョウ</t>
    </rPh>
    <phoneticPr fontId="9"/>
  </si>
  <si>
    <t>様式6-5</t>
    <rPh sb="0" eb="2">
      <t>ヨウシキ</t>
    </rPh>
    <phoneticPr fontId="9"/>
  </si>
  <si>
    <t>（単位：千円）</t>
    <rPh sb="1" eb="3">
      <t>タンイ</t>
    </rPh>
    <rPh sb="4" eb="6">
      <t>センエン</t>
    </rPh>
    <phoneticPr fontId="9"/>
  </si>
  <si>
    <t>項　　　　　目</t>
    <rPh sb="0" eb="1">
      <t>コウ</t>
    </rPh>
    <rPh sb="6" eb="7">
      <t>メ</t>
    </rPh>
    <phoneticPr fontId="9"/>
  </si>
  <si>
    <t>初期投資</t>
    <rPh sb="0" eb="4">
      <t>ショキトウシ</t>
    </rPh>
    <phoneticPr fontId="9"/>
  </si>
  <si>
    <t>事　業　期　間</t>
    <phoneticPr fontId="9"/>
  </si>
  <si>
    <t>合計</t>
    <rPh sb="0" eb="2">
      <t>ゴウケイ</t>
    </rPh>
    <phoneticPr fontId="9"/>
  </si>
  <si>
    <t>備　考</t>
    <phoneticPr fontId="9"/>
  </si>
  <si>
    <t>1年目</t>
    <rPh sb="1" eb="3">
      <t>ネンメ</t>
    </rPh>
    <phoneticPr fontId="9"/>
  </si>
  <si>
    <t>2年目</t>
    <rPh sb="1" eb="3">
      <t>ネンメ</t>
    </rPh>
    <phoneticPr fontId="9"/>
  </si>
  <si>
    <t>3年目</t>
    <rPh sb="1" eb="3">
      <t>ネンメ</t>
    </rPh>
    <phoneticPr fontId="9"/>
  </si>
  <si>
    <t>4年目</t>
    <rPh sb="1" eb="3">
      <t>ネンメ</t>
    </rPh>
    <phoneticPr fontId="9"/>
  </si>
  <si>
    <t>5年目</t>
    <rPh sb="1" eb="3">
      <t>ネンメ</t>
    </rPh>
    <phoneticPr fontId="9"/>
  </si>
  <si>
    <t>6年目</t>
    <rPh sb="1" eb="3">
      <t>ネンメ</t>
    </rPh>
    <phoneticPr fontId="9"/>
  </si>
  <si>
    <t>7年目</t>
    <rPh sb="1" eb="3">
      <t>ネンメ</t>
    </rPh>
    <phoneticPr fontId="9"/>
  </si>
  <si>
    <t>8年目</t>
    <rPh sb="1" eb="3">
      <t>ネンメ</t>
    </rPh>
    <phoneticPr fontId="9"/>
  </si>
  <si>
    <t>9年目</t>
    <rPh sb="1" eb="3">
      <t>ネンメ</t>
    </rPh>
    <phoneticPr fontId="9"/>
  </si>
  <si>
    <t>10年目</t>
    <rPh sb="2" eb="4">
      <t>ネンメ</t>
    </rPh>
    <phoneticPr fontId="9"/>
  </si>
  <si>
    <t>11年目</t>
    <rPh sb="2" eb="4">
      <t>ネンメ</t>
    </rPh>
    <phoneticPr fontId="9"/>
  </si>
  <si>
    <t>12年目</t>
    <rPh sb="2" eb="4">
      <t>ネンメ</t>
    </rPh>
    <phoneticPr fontId="9"/>
  </si>
  <si>
    <t>13年目</t>
    <rPh sb="2" eb="4">
      <t>ネンメ</t>
    </rPh>
    <phoneticPr fontId="9"/>
  </si>
  <si>
    <t>14年目</t>
    <rPh sb="2" eb="4">
      <t>ネンメ</t>
    </rPh>
    <phoneticPr fontId="9"/>
  </si>
  <si>
    <t>15年目</t>
    <rPh sb="2" eb="4">
      <t>ネンメ</t>
    </rPh>
    <phoneticPr fontId="9"/>
  </si>
  <si>
    <t>16年目</t>
    <rPh sb="2" eb="4">
      <t>ネンメ</t>
    </rPh>
    <phoneticPr fontId="9"/>
  </si>
  <si>
    <t>17年目</t>
    <rPh sb="2" eb="4">
      <t>ネンメ</t>
    </rPh>
    <phoneticPr fontId="9"/>
  </si>
  <si>
    <t>18年目</t>
    <rPh sb="2" eb="4">
      <t>ネンメ</t>
    </rPh>
    <phoneticPr fontId="9"/>
  </si>
  <si>
    <r>
      <t xml:space="preserve">19年目
</t>
    </r>
    <r>
      <rPr>
        <sz val="12"/>
        <rFont val="ＭＳ Ｐゴシック"/>
        <family val="3"/>
        <charset val="128"/>
      </rPr>
      <t>(解体・撤去)</t>
    </r>
    <rPh sb="2" eb="4">
      <t>ネンメ</t>
    </rPh>
    <phoneticPr fontId="9"/>
  </si>
  <si>
    <t>令和8年度</t>
    <rPh sb="0" eb="2">
      <t>レイワ</t>
    </rPh>
    <rPh sb="3" eb="4">
      <t>ネン</t>
    </rPh>
    <rPh sb="4" eb="5">
      <t>ド</t>
    </rPh>
    <phoneticPr fontId="9"/>
  </si>
  <si>
    <t>令和9年度</t>
    <rPh sb="0" eb="2">
      <t>レイワ</t>
    </rPh>
    <rPh sb="3" eb="4">
      <t>ネン</t>
    </rPh>
    <rPh sb="4" eb="5">
      <t>ド</t>
    </rPh>
    <phoneticPr fontId="9"/>
  </si>
  <si>
    <t>令和10年度</t>
    <rPh sb="0" eb="2">
      <t>レイワ</t>
    </rPh>
    <rPh sb="4" eb="5">
      <t>ネン</t>
    </rPh>
    <rPh sb="5" eb="6">
      <t>ド</t>
    </rPh>
    <phoneticPr fontId="9"/>
  </si>
  <si>
    <t>令和11年度</t>
    <rPh sb="0" eb="2">
      <t>レイワ</t>
    </rPh>
    <rPh sb="4" eb="5">
      <t>ネン</t>
    </rPh>
    <rPh sb="5" eb="6">
      <t>ド</t>
    </rPh>
    <phoneticPr fontId="9"/>
  </si>
  <si>
    <t>令和12年度</t>
    <rPh sb="0" eb="2">
      <t>レイワ</t>
    </rPh>
    <rPh sb="4" eb="5">
      <t>ネン</t>
    </rPh>
    <rPh sb="5" eb="6">
      <t>ド</t>
    </rPh>
    <phoneticPr fontId="9"/>
  </si>
  <si>
    <t>令和13年度</t>
    <rPh sb="0" eb="2">
      <t>レイワ</t>
    </rPh>
    <rPh sb="4" eb="5">
      <t>ネン</t>
    </rPh>
    <rPh sb="5" eb="6">
      <t>ド</t>
    </rPh>
    <phoneticPr fontId="9"/>
  </si>
  <si>
    <t>令和14年度</t>
    <rPh sb="0" eb="2">
      <t>レイワ</t>
    </rPh>
    <rPh sb="4" eb="5">
      <t>ネン</t>
    </rPh>
    <rPh sb="5" eb="6">
      <t>ド</t>
    </rPh>
    <phoneticPr fontId="9"/>
  </si>
  <si>
    <t>令和15年度</t>
    <rPh sb="0" eb="2">
      <t>レイワ</t>
    </rPh>
    <rPh sb="4" eb="5">
      <t>ネン</t>
    </rPh>
    <rPh sb="5" eb="6">
      <t>ド</t>
    </rPh>
    <phoneticPr fontId="9"/>
  </si>
  <si>
    <t>令和16年度</t>
    <rPh sb="0" eb="2">
      <t>レイワ</t>
    </rPh>
    <rPh sb="4" eb="5">
      <t>ネン</t>
    </rPh>
    <rPh sb="5" eb="6">
      <t>ド</t>
    </rPh>
    <phoneticPr fontId="9"/>
  </si>
  <si>
    <t>令和17年度</t>
    <rPh sb="0" eb="2">
      <t>レイワ</t>
    </rPh>
    <rPh sb="4" eb="5">
      <t>ネン</t>
    </rPh>
    <rPh sb="5" eb="6">
      <t>ド</t>
    </rPh>
    <phoneticPr fontId="9"/>
  </si>
  <si>
    <t>令和18年度</t>
    <rPh sb="0" eb="2">
      <t>レイワ</t>
    </rPh>
    <rPh sb="4" eb="5">
      <t>ネン</t>
    </rPh>
    <rPh sb="5" eb="6">
      <t>ド</t>
    </rPh>
    <phoneticPr fontId="9"/>
  </si>
  <si>
    <t>令和19年度</t>
    <rPh sb="0" eb="2">
      <t>レイワ</t>
    </rPh>
    <rPh sb="4" eb="5">
      <t>ネン</t>
    </rPh>
    <rPh sb="5" eb="6">
      <t>ド</t>
    </rPh>
    <phoneticPr fontId="9"/>
  </si>
  <si>
    <t>令和20年度</t>
    <rPh sb="0" eb="2">
      <t>レイワ</t>
    </rPh>
    <rPh sb="4" eb="5">
      <t>ネン</t>
    </rPh>
    <rPh sb="5" eb="6">
      <t>ド</t>
    </rPh>
    <phoneticPr fontId="9"/>
  </si>
  <si>
    <t>令和21年度</t>
    <rPh sb="0" eb="2">
      <t>レイワ</t>
    </rPh>
    <rPh sb="4" eb="5">
      <t>ネン</t>
    </rPh>
    <rPh sb="5" eb="6">
      <t>ド</t>
    </rPh>
    <phoneticPr fontId="9"/>
  </si>
  <si>
    <t>令和22年度</t>
    <rPh sb="0" eb="2">
      <t>レイワ</t>
    </rPh>
    <rPh sb="4" eb="5">
      <t>ネン</t>
    </rPh>
    <rPh sb="5" eb="6">
      <t>ド</t>
    </rPh>
    <phoneticPr fontId="9"/>
  </si>
  <si>
    <t>令和23年度</t>
    <rPh sb="0" eb="2">
      <t>レイワ</t>
    </rPh>
    <rPh sb="4" eb="5">
      <t>ネン</t>
    </rPh>
    <rPh sb="5" eb="6">
      <t>ド</t>
    </rPh>
    <phoneticPr fontId="9"/>
  </si>
  <si>
    <t>令和24年度</t>
    <rPh sb="0" eb="2">
      <t>レイワ</t>
    </rPh>
    <rPh sb="4" eb="5">
      <t>ネン</t>
    </rPh>
    <rPh sb="5" eb="6">
      <t>ド</t>
    </rPh>
    <phoneticPr fontId="9"/>
  </si>
  <si>
    <t>令和25年度</t>
    <rPh sb="0" eb="2">
      <t>レイワ</t>
    </rPh>
    <rPh sb="4" eb="5">
      <t>ネン</t>
    </rPh>
    <rPh sb="5" eb="6">
      <t>ド</t>
    </rPh>
    <phoneticPr fontId="9"/>
  </si>
  <si>
    <t>令和26年度</t>
    <rPh sb="0" eb="2">
      <t>レイワ</t>
    </rPh>
    <rPh sb="4" eb="5">
      <t>ネン</t>
    </rPh>
    <rPh sb="5" eb="6">
      <t>ド</t>
    </rPh>
    <phoneticPr fontId="9"/>
  </si>
  <si>
    <t>令和27年度</t>
    <rPh sb="0" eb="2">
      <t>レイワ</t>
    </rPh>
    <rPh sb="4" eb="5">
      <t>ネン</t>
    </rPh>
    <rPh sb="5" eb="6">
      <t>ド</t>
    </rPh>
    <phoneticPr fontId="9"/>
  </si>
  <si>
    <t>令和28年度</t>
    <rPh sb="0" eb="2">
      <t>レイワ</t>
    </rPh>
    <rPh sb="4" eb="5">
      <t>ネン</t>
    </rPh>
    <rPh sb="5" eb="6">
      <t>ド</t>
    </rPh>
    <phoneticPr fontId="9"/>
  </si>
  <si>
    <t>（１）営業収入</t>
    <rPh sb="3" eb="5">
      <t>エイギョウ</t>
    </rPh>
    <rPh sb="5" eb="7">
      <t>シュウニュウ</t>
    </rPh>
    <phoneticPr fontId="9"/>
  </si>
  <si>
    <t>公募対象公園施設の運営収入</t>
    <rPh sb="0" eb="6">
      <t>コウボタイショウコウエン</t>
    </rPh>
    <rPh sb="6" eb="8">
      <t>シセツ</t>
    </rPh>
    <phoneticPr fontId="9"/>
  </si>
  <si>
    <t>特定公園施設及びその他施設の指定管理料収入</t>
    <rPh sb="6" eb="7">
      <t>オヨ</t>
    </rPh>
    <rPh sb="10" eb="11">
      <t>タ</t>
    </rPh>
    <rPh sb="11" eb="13">
      <t>シセツ</t>
    </rPh>
    <phoneticPr fontId="9"/>
  </si>
  <si>
    <t>その他施設の運営収入</t>
    <rPh sb="2" eb="3">
      <t>タ</t>
    </rPh>
    <rPh sb="6" eb="8">
      <t>ウンエイ</t>
    </rPh>
    <rPh sb="8" eb="10">
      <t>シュウニュウ</t>
    </rPh>
    <phoneticPr fontId="9"/>
  </si>
  <si>
    <t>利用料金収入（海づり広場）</t>
    <phoneticPr fontId="9"/>
  </si>
  <si>
    <t>利用料金収入（西駐車場）</t>
    <phoneticPr fontId="9"/>
  </si>
  <si>
    <t>…</t>
    <phoneticPr fontId="9"/>
  </si>
  <si>
    <t>自主事業収入</t>
    <rPh sb="4" eb="6">
      <t>シュウニュウ</t>
    </rPh>
    <phoneticPr fontId="9"/>
  </si>
  <si>
    <t>その他運営収入</t>
    <rPh sb="2" eb="3">
      <t>タ</t>
    </rPh>
    <rPh sb="3" eb="5">
      <t>ウンエイ</t>
    </rPh>
    <rPh sb="5" eb="7">
      <t>シュウニュウ</t>
    </rPh>
    <phoneticPr fontId="9"/>
  </si>
  <si>
    <t>営業収入合計（①）</t>
    <rPh sb="0" eb="1">
      <t>エイギョウ</t>
    </rPh>
    <rPh sb="1" eb="3">
      <t>シュウニュウ</t>
    </rPh>
    <rPh sb="3" eb="5">
      <t>ゴウケイ</t>
    </rPh>
    <phoneticPr fontId="9"/>
  </si>
  <si>
    <t>（２）営業支出</t>
    <rPh sb="3" eb="5">
      <t>エイギョウ</t>
    </rPh>
    <rPh sb="5" eb="7">
      <t>シシュツ</t>
    </rPh>
    <phoneticPr fontId="9"/>
  </si>
  <si>
    <t>人件費</t>
    <rPh sb="0" eb="3">
      <t>ジンケンヒ</t>
    </rPh>
    <phoneticPr fontId="9"/>
  </si>
  <si>
    <t>維持管理費</t>
    <rPh sb="0" eb="2">
      <t>イジ</t>
    </rPh>
    <rPh sb="2" eb="5">
      <t>カンリヒ</t>
    </rPh>
    <phoneticPr fontId="9"/>
  </si>
  <si>
    <t>保守点検費</t>
    <rPh sb="0" eb="2">
      <t>ホシュ</t>
    </rPh>
    <rPh sb="2" eb="4">
      <t>テンケン</t>
    </rPh>
    <rPh sb="4" eb="5">
      <t>ヒ</t>
    </rPh>
    <phoneticPr fontId="9"/>
  </si>
  <si>
    <t>消耗品費</t>
    <rPh sb="0" eb="4">
      <t>ショウモウヒンヒ</t>
    </rPh>
    <phoneticPr fontId="9"/>
  </si>
  <si>
    <t>清掃等費</t>
    <phoneticPr fontId="9"/>
  </si>
  <si>
    <t>光熱水費</t>
    <rPh sb="0" eb="4">
      <t>コウネツスイヒ</t>
    </rPh>
    <phoneticPr fontId="9"/>
  </si>
  <si>
    <t>その他</t>
    <rPh sb="2" eb="3">
      <t>タ</t>
    </rPh>
    <phoneticPr fontId="9"/>
  </si>
  <si>
    <t>…</t>
  </si>
  <si>
    <t>その他費用</t>
    <rPh sb="2" eb="3">
      <t>タ</t>
    </rPh>
    <rPh sb="3" eb="5">
      <t>ヒヨウ</t>
    </rPh>
    <phoneticPr fontId="9"/>
  </si>
  <si>
    <t>ⅳ使用料</t>
    <rPh sb="1" eb="4">
      <t>シヨウリョウ</t>
    </rPh>
    <phoneticPr fontId="9"/>
  </si>
  <si>
    <t>設置許可使用料</t>
    <rPh sb="0" eb="2">
      <t>セッチ</t>
    </rPh>
    <rPh sb="2" eb="4">
      <t>キョカ</t>
    </rPh>
    <rPh sb="4" eb="7">
      <t>シヨウリョウ</t>
    </rPh>
    <phoneticPr fontId="9"/>
  </si>
  <si>
    <t>管理許可使用料</t>
    <rPh sb="0" eb="2">
      <t>カンリ</t>
    </rPh>
    <rPh sb="2" eb="4">
      <t>キョカ</t>
    </rPh>
    <rPh sb="4" eb="7">
      <t>シヨウリョウ</t>
    </rPh>
    <phoneticPr fontId="9"/>
  </si>
  <si>
    <t>租税公課</t>
    <rPh sb="0" eb="2">
      <t>ソゼイ</t>
    </rPh>
    <rPh sb="2" eb="4">
      <t>コウカ</t>
    </rPh>
    <phoneticPr fontId="9"/>
  </si>
  <si>
    <t>支払利息</t>
    <rPh sb="0" eb="4">
      <t>シハライリソク</t>
    </rPh>
    <phoneticPr fontId="9"/>
  </si>
  <si>
    <t>営業支出合計（②）</t>
    <rPh sb="0" eb="2">
      <t>エイギョウ</t>
    </rPh>
    <rPh sb="2" eb="4">
      <t>シシュツ</t>
    </rPh>
    <rPh sb="4" eb="6">
      <t>ゴウケイ</t>
    </rPh>
    <phoneticPr fontId="9"/>
  </si>
  <si>
    <t>営業活動によるキャッシュフロー （③=①-②)）</t>
    <rPh sb="0" eb="1">
      <t>エイギョウ</t>
    </rPh>
    <rPh sb="1" eb="3">
      <t>カツドウ</t>
    </rPh>
    <phoneticPr fontId="9"/>
  </si>
  <si>
    <t>（３）投資収入</t>
    <rPh sb="3" eb="5">
      <t>トウシ</t>
    </rPh>
    <rPh sb="5" eb="7">
      <t>シュウニュウ</t>
    </rPh>
    <phoneticPr fontId="9"/>
  </si>
  <si>
    <t>投資収入合計（④）</t>
    <rPh sb="0" eb="1">
      <t>トウシ</t>
    </rPh>
    <rPh sb="1" eb="3">
      <t>シュウニュウ</t>
    </rPh>
    <rPh sb="3" eb="5">
      <t>ゴウケイ</t>
    </rPh>
    <phoneticPr fontId="9"/>
  </si>
  <si>
    <t>（４）投資支出</t>
    <rPh sb="3" eb="5">
      <t>トウシ</t>
    </rPh>
    <rPh sb="5" eb="7">
      <t>シシュツ</t>
    </rPh>
    <phoneticPr fontId="9"/>
  </si>
  <si>
    <t>公募対象公園施設の建設にかかる支出</t>
    <rPh sb="0" eb="4">
      <t>コウボタイショウ</t>
    </rPh>
    <rPh sb="4" eb="8">
      <t>コウエンシセツ</t>
    </rPh>
    <rPh sb="9" eb="11">
      <t>ケンセツ</t>
    </rPh>
    <rPh sb="15" eb="17">
      <t>シシュツ</t>
    </rPh>
    <phoneticPr fontId="9"/>
  </si>
  <si>
    <t>特定公園施設の建設にかかる支出</t>
    <rPh sb="0" eb="6">
      <t>トクテイコウエンシセツ</t>
    </rPh>
    <rPh sb="7" eb="9">
      <t>ケンセツ</t>
    </rPh>
    <phoneticPr fontId="9"/>
  </si>
  <si>
    <t>什器・備品購入にかかる支出</t>
    <rPh sb="0" eb="2">
      <t>ジュウキ</t>
    </rPh>
    <rPh sb="3" eb="5">
      <t>ビヒン</t>
    </rPh>
    <rPh sb="5" eb="7">
      <t>コウニュウ</t>
    </rPh>
    <rPh sb="11" eb="13">
      <t>シシュツ</t>
    </rPh>
    <phoneticPr fontId="9"/>
  </si>
  <si>
    <t>原状回復にかかる支出</t>
    <rPh sb="0" eb="2">
      <t>ゲンジョウ</t>
    </rPh>
    <rPh sb="2" eb="4">
      <t>カイフク</t>
    </rPh>
    <rPh sb="8" eb="10">
      <t>シシュツ</t>
    </rPh>
    <phoneticPr fontId="9"/>
  </si>
  <si>
    <t>投資支出合計（⑤）</t>
    <rPh sb="0" eb="2">
      <t>トウシ</t>
    </rPh>
    <rPh sb="2" eb="4">
      <t>シシュツ</t>
    </rPh>
    <rPh sb="4" eb="6">
      <t>ゴウケイ</t>
    </rPh>
    <phoneticPr fontId="9"/>
  </si>
  <si>
    <t>投資活動によるキャッシュフロー （⑥=④-⑤）</t>
    <rPh sb="0" eb="2">
      <t>トウシ</t>
    </rPh>
    <rPh sb="2" eb="4">
      <t>カツドウ</t>
    </rPh>
    <phoneticPr fontId="9"/>
  </si>
  <si>
    <t>（５）資金収入</t>
    <rPh sb="3" eb="5">
      <t>シキン</t>
    </rPh>
    <rPh sb="5" eb="7">
      <t>シュウニュウ</t>
    </rPh>
    <phoneticPr fontId="9"/>
  </si>
  <si>
    <t>自己資金</t>
    <rPh sb="0" eb="2">
      <t>ジコ</t>
    </rPh>
    <rPh sb="2" eb="4">
      <t>シキン</t>
    </rPh>
    <phoneticPr fontId="9"/>
  </si>
  <si>
    <t>資金収入合計（⑦）</t>
    <rPh sb="0" eb="2">
      <t>シキン</t>
    </rPh>
    <rPh sb="2" eb="4">
      <t>シュウニュウ</t>
    </rPh>
    <rPh sb="4" eb="6">
      <t>ゴウケイ</t>
    </rPh>
    <phoneticPr fontId="9"/>
  </si>
  <si>
    <t>（６）資金支出</t>
    <rPh sb="3" eb="5">
      <t>シキン</t>
    </rPh>
    <rPh sb="5" eb="7">
      <t>シシュツ</t>
    </rPh>
    <phoneticPr fontId="9"/>
  </si>
  <si>
    <t>資金支出合計（⑧）</t>
    <rPh sb="0" eb="2">
      <t>シキン</t>
    </rPh>
    <rPh sb="2" eb="4">
      <t>シシュツ</t>
    </rPh>
    <rPh sb="4" eb="6">
      <t>ゴウケイ</t>
    </rPh>
    <phoneticPr fontId="9"/>
  </si>
  <si>
    <t>財務活動によるキャッシュフロー （⑨=⑦-⑧）</t>
    <rPh sb="0" eb="2">
      <t>ザイム</t>
    </rPh>
    <rPh sb="2" eb="4">
      <t>カツドウ</t>
    </rPh>
    <phoneticPr fontId="9"/>
  </si>
  <si>
    <t>※1　他の様式と関連のある項目の数値は整合を図ってください。</t>
    <rPh sb="3" eb="4">
      <t>ホカ</t>
    </rPh>
    <rPh sb="5" eb="7">
      <t>ヨウシキ</t>
    </rPh>
    <rPh sb="8" eb="10">
      <t>カンレン</t>
    </rPh>
    <rPh sb="13" eb="15">
      <t>コウモク</t>
    </rPh>
    <rPh sb="16" eb="18">
      <t>スウチ</t>
    </rPh>
    <rPh sb="19" eb="21">
      <t>セイゴウ</t>
    </rPh>
    <rPh sb="22" eb="23">
      <t>ハカ</t>
    </rPh>
    <phoneticPr fontId="9"/>
  </si>
  <si>
    <t>※6　Ａ３横版で作成し、A4サイズに折込んでください。１枚に収まらない場合、複数枚に渡っても構いません（ただし、横は必ず1枚に収めてください）。</t>
    <rPh sb="5" eb="6">
      <t>ヨコ</t>
    </rPh>
    <rPh sb="6" eb="7">
      <t>バン</t>
    </rPh>
    <rPh sb="8" eb="10">
      <t>サクセイ</t>
    </rPh>
    <rPh sb="18" eb="20">
      <t>オリコミ</t>
    </rPh>
    <rPh sb="28" eb="29">
      <t>マイ</t>
    </rPh>
    <rPh sb="30" eb="31">
      <t>オサ</t>
    </rPh>
    <rPh sb="35" eb="37">
      <t>バアイ</t>
    </rPh>
    <rPh sb="38" eb="40">
      <t>フクスウ</t>
    </rPh>
    <rPh sb="40" eb="41">
      <t>マイ</t>
    </rPh>
    <rPh sb="42" eb="43">
      <t>ワタ</t>
    </rPh>
    <rPh sb="46" eb="47">
      <t>カマ</t>
    </rPh>
    <rPh sb="56" eb="57">
      <t>ヨコ</t>
    </rPh>
    <rPh sb="58" eb="59">
      <t>カナラ</t>
    </rPh>
    <rPh sb="61" eb="62">
      <t>マイ</t>
    </rPh>
    <rPh sb="63" eb="64">
      <t>オサ</t>
    </rPh>
    <phoneticPr fontId="9"/>
  </si>
  <si>
    <t>※2　新たな項目が必要な場合は、適宜追加してください。</t>
    <rPh sb="3" eb="4">
      <t>アラ</t>
    </rPh>
    <rPh sb="6" eb="8">
      <t>コウモク</t>
    </rPh>
    <rPh sb="9" eb="11">
      <t>ヒツヨウ</t>
    </rPh>
    <rPh sb="12" eb="14">
      <t>バアイ</t>
    </rPh>
    <rPh sb="16" eb="18">
      <t>テキギ</t>
    </rPh>
    <rPh sb="18" eb="20">
      <t>ツイカ</t>
    </rPh>
    <phoneticPr fontId="9"/>
  </si>
  <si>
    <t>※3　該当しない項目がある場合でも、削除せず空欄のままとしてください。</t>
    <rPh sb="3" eb="5">
      <t>ガイトウ</t>
    </rPh>
    <rPh sb="8" eb="10">
      <t>コウモク</t>
    </rPh>
    <rPh sb="13" eb="15">
      <t>バアイ</t>
    </rPh>
    <rPh sb="18" eb="20">
      <t>サクジョ</t>
    </rPh>
    <rPh sb="22" eb="24">
      <t>クウラン</t>
    </rPh>
    <phoneticPr fontId="9"/>
  </si>
  <si>
    <t>※8　消費税及び地方消費税は10％を想定して算出してください。</t>
    <rPh sb="3" eb="6">
      <t>ショウヒゼイ</t>
    </rPh>
    <rPh sb="6" eb="7">
      <t>オヨ</t>
    </rPh>
    <rPh sb="8" eb="13">
      <t>チホウショウヒゼイ</t>
    </rPh>
    <rPh sb="18" eb="20">
      <t>ソウテイ</t>
    </rPh>
    <rPh sb="22" eb="24">
      <t>サンシュツ</t>
    </rPh>
    <phoneticPr fontId="9"/>
  </si>
  <si>
    <t>※4　項目については、例示として示したものであるため、適宜、変更や項目、行の追加をして使用してください。</t>
    <rPh sb="3" eb="5">
      <t>コウモク</t>
    </rPh>
    <rPh sb="11" eb="13">
      <t>レイジ</t>
    </rPh>
    <rPh sb="16" eb="17">
      <t>シメ</t>
    </rPh>
    <rPh sb="27" eb="29">
      <t>テキギ</t>
    </rPh>
    <rPh sb="30" eb="32">
      <t>ヘンコウ</t>
    </rPh>
    <rPh sb="33" eb="35">
      <t>コウモク</t>
    </rPh>
    <rPh sb="36" eb="37">
      <t>ギョウ</t>
    </rPh>
    <rPh sb="38" eb="40">
      <t>ツイカ</t>
    </rPh>
    <rPh sb="43" eb="45">
      <t>シヨウ</t>
    </rPh>
    <phoneticPr fontId="9"/>
  </si>
  <si>
    <t>※9　物価変動等は考慮せず、現在の価格で算出してください。</t>
    <rPh sb="3" eb="5">
      <t>ブッカ</t>
    </rPh>
    <rPh sb="5" eb="7">
      <t>ヘンドウ</t>
    </rPh>
    <rPh sb="7" eb="8">
      <t>トウ</t>
    </rPh>
    <rPh sb="9" eb="11">
      <t>コウリョ</t>
    </rPh>
    <rPh sb="14" eb="16">
      <t>ゲンザイ</t>
    </rPh>
    <rPh sb="17" eb="19">
      <t>カカク</t>
    </rPh>
    <rPh sb="20" eb="22">
      <t>サンシュツ</t>
    </rPh>
    <phoneticPr fontId="9"/>
  </si>
  <si>
    <t>※5　その他施設は芝生広場、フラワーガーデン、西駐車場、海づり広場、多目的スぺース  ・東側車路を示すものとします。</t>
    <rPh sb="5" eb="6">
      <t>タ</t>
    </rPh>
    <rPh sb="6" eb="8">
      <t>シセツ</t>
    </rPh>
    <phoneticPr fontId="9"/>
  </si>
  <si>
    <t>経理状況調書</t>
    <rPh sb="0" eb="6">
      <t>ケイリジョウキョウチョウショ</t>
    </rPh>
    <phoneticPr fontId="9"/>
  </si>
  <si>
    <t>[代表企業]</t>
    <rPh sb="1" eb="5">
      <t>ダイヒョウキギョウ</t>
    </rPh>
    <phoneticPr fontId="9"/>
  </si>
  <si>
    <t>（単位：百万円）</t>
    <rPh sb="1" eb="3">
      <t>タンイ</t>
    </rPh>
    <rPh sb="4" eb="7">
      <t>ヒャクマンエン</t>
    </rPh>
    <phoneticPr fontId="9"/>
  </si>
  <si>
    <t>[構成企業（○○業務担当）]</t>
    <rPh sb="1" eb="5">
      <t>コウセイキギョウ</t>
    </rPh>
    <rPh sb="8" eb="12">
      <t>ギョウムタントウ</t>
    </rPh>
    <phoneticPr fontId="9"/>
  </si>
  <si>
    <t>□□年度</t>
    <rPh sb="2" eb="4">
      <t>ネンド</t>
    </rPh>
    <phoneticPr fontId="9"/>
  </si>
  <si>
    <t>3か年平均</t>
    <rPh sb="2" eb="3">
      <t>ネン</t>
    </rPh>
    <rPh sb="3" eb="5">
      <t>ヘイキン</t>
    </rPh>
    <phoneticPr fontId="9"/>
  </si>
  <si>
    <t>売上高</t>
    <rPh sb="0" eb="3">
      <t>ウリアゲダカ</t>
    </rPh>
    <phoneticPr fontId="9"/>
  </si>
  <si>
    <t>営業利益</t>
    <rPh sb="0" eb="4">
      <t>エイギョウリエキ</t>
    </rPh>
    <phoneticPr fontId="9"/>
  </si>
  <si>
    <t>経常利益</t>
    <rPh sb="0" eb="4">
      <t>ケイジョウリエキ</t>
    </rPh>
    <phoneticPr fontId="9"/>
  </si>
  <si>
    <t>資産（総資本）</t>
    <rPh sb="0" eb="2">
      <t>シサン</t>
    </rPh>
    <rPh sb="3" eb="6">
      <t>ソウシホン</t>
    </rPh>
    <phoneticPr fontId="9"/>
  </si>
  <si>
    <t>負債</t>
    <rPh sb="0" eb="2">
      <t>フサイ</t>
    </rPh>
    <phoneticPr fontId="9"/>
  </si>
  <si>
    <t>自己資本（株主資本）</t>
    <rPh sb="0" eb="4">
      <t>ジコシホン</t>
    </rPh>
    <rPh sb="5" eb="9">
      <t>カブヌシシホン</t>
    </rPh>
    <phoneticPr fontId="9"/>
  </si>
  <si>
    <t>自己資本当期利益率</t>
    <rPh sb="0" eb="4">
      <t>ジコシホン</t>
    </rPh>
    <rPh sb="4" eb="6">
      <t>トウキ</t>
    </rPh>
    <rPh sb="6" eb="9">
      <t>リエキリツ</t>
    </rPh>
    <phoneticPr fontId="9"/>
  </si>
  <si>
    <t>売上高経常利益率</t>
    <rPh sb="0" eb="2">
      <t>ウリアゲ</t>
    </rPh>
    <rPh sb="2" eb="3">
      <t>ダカ</t>
    </rPh>
    <rPh sb="3" eb="8">
      <t>ケイジョウリエキリツ</t>
    </rPh>
    <phoneticPr fontId="9"/>
  </si>
  <si>
    <t>　※1　 応募者全ての直近３事業年度分の経理状況について記載してください。必要に応じて、項目を追加または細分化してください。
なお、企業名がわからないように記載してください。</t>
    <rPh sb="5" eb="8">
      <t>オウボシャ</t>
    </rPh>
    <phoneticPr fontId="9"/>
  </si>
  <si>
    <r>
      <t>　</t>
    </r>
    <r>
      <rPr>
        <sz val="10"/>
        <rFont val="ＭＳ Ｐゴシック"/>
        <family val="3"/>
        <charset val="128"/>
      </rPr>
      <t>※3　「取引収益性」の確認として、各社の３か年平均の「売上高経常利益率」を算出　（算出式：経常利益÷売上高×100）</t>
    </r>
    <phoneticPr fontId="9"/>
  </si>
  <si>
    <t>様式8-2</t>
    <phoneticPr fontId="9"/>
  </si>
  <si>
    <t>a.参考数量表（植栽全般）</t>
    <rPh sb="2" eb="7">
      <t>サンコウスウリョウヒョウ</t>
    </rPh>
    <rPh sb="8" eb="12">
      <t>ショクサイゼンパン</t>
    </rPh>
    <phoneticPr fontId="21"/>
  </si>
  <si>
    <t>西駐車場
芝生広場</t>
    <phoneticPr fontId="9"/>
  </si>
  <si>
    <t>海づり
広場</t>
    <phoneticPr fontId="9"/>
  </si>
  <si>
    <t>フラワーガーデン</t>
    <phoneticPr fontId="9"/>
  </si>
  <si>
    <t>小計
数量</t>
    <rPh sb="0" eb="2">
      <t>ショウケイ</t>
    </rPh>
    <rPh sb="3" eb="5">
      <t>スウリョウ</t>
    </rPh>
    <phoneticPr fontId="9"/>
  </si>
  <si>
    <t>回数
（※1）</t>
    <rPh sb="0" eb="2">
      <t>カイスウ</t>
    </rPh>
    <phoneticPr fontId="9"/>
  </si>
  <si>
    <t>合計
数量</t>
    <rPh sb="0" eb="2">
      <t>ゴウケイ</t>
    </rPh>
    <rPh sb="3" eb="5">
      <t>スウリョウ</t>
    </rPh>
    <phoneticPr fontId="9"/>
  </si>
  <si>
    <t>(例：低木刈込)</t>
    <rPh sb="1" eb="2">
      <t>レイ</t>
    </rPh>
    <rPh sb="3" eb="5">
      <t>テイボク</t>
    </rPh>
    <rPh sb="5" eb="7">
      <t>カリコミ</t>
    </rPh>
    <phoneticPr fontId="9"/>
  </si>
  <si>
    <t>-</t>
    <phoneticPr fontId="9"/>
  </si>
  <si>
    <t>㎡</t>
    <phoneticPr fontId="9"/>
  </si>
  <si>
    <t>年1回刈込</t>
    <rPh sb="0" eb="1">
      <t>ネン</t>
    </rPh>
    <rPh sb="2" eb="3">
      <t>カイ</t>
    </rPh>
    <rPh sb="3" eb="5">
      <t>カリコミ</t>
    </rPh>
    <phoneticPr fontId="9"/>
  </si>
  <si>
    <t>除草清掃
（春・秋～冬季）</t>
    <phoneticPr fontId="9"/>
  </si>
  <si>
    <t>計</t>
    <rPh sb="0" eb="1">
      <t>ケイ</t>
    </rPh>
    <phoneticPr fontId="9"/>
  </si>
  <si>
    <t>除草清掃
（夏季）</t>
    <phoneticPr fontId="9"/>
  </si>
  <si>
    <t>低木刈込</t>
    <phoneticPr fontId="9"/>
  </si>
  <si>
    <t>中木剪定
（H=200ｃｍ内外）</t>
    <phoneticPr fontId="9"/>
  </si>
  <si>
    <t>本</t>
    <rPh sb="0" eb="1">
      <t>ホン</t>
    </rPh>
    <phoneticPr fontId="9"/>
  </si>
  <si>
    <t>ー</t>
    <phoneticPr fontId="9"/>
  </si>
  <si>
    <t>高木剪定
（C=20～30ｃｍ）</t>
    <rPh sb="0" eb="1">
      <t>コウ</t>
    </rPh>
    <phoneticPr fontId="9"/>
  </si>
  <si>
    <t>高木剪定
（C=40～60ｃｍ）</t>
    <rPh sb="0" eb="1">
      <t>コウ</t>
    </rPh>
    <phoneticPr fontId="9"/>
  </si>
  <si>
    <t>高木剪定
（C=60～80ｃｍ）</t>
    <rPh sb="0" eb="1">
      <t>コウ</t>
    </rPh>
    <phoneticPr fontId="9"/>
  </si>
  <si>
    <t>高木剪定
（C=80～100ｃｍ）</t>
    <phoneticPr fontId="9"/>
  </si>
  <si>
    <t>高木下枝切除</t>
    <rPh sb="0" eb="1">
      <t>コウ</t>
    </rPh>
    <rPh sb="1" eb="3">
      <t>キノシタ</t>
    </rPh>
    <phoneticPr fontId="9"/>
  </si>
  <si>
    <t>生垣刈込
（H=120～250ｃｍ）</t>
    <phoneticPr fontId="9"/>
  </si>
  <si>
    <t>m</t>
    <phoneticPr fontId="9"/>
  </si>
  <si>
    <t>藤棚軽剪定</t>
    <phoneticPr fontId="9"/>
  </si>
  <si>
    <t>藤棚夏季剪定</t>
    <phoneticPr fontId="9"/>
  </si>
  <si>
    <t>藤棚冬季骨格剪定</t>
    <phoneticPr fontId="9"/>
  </si>
  <si>
    <t>芝生管理</t>
    <phoneticPr fontId="9"/>
  </si>
  <si>
    <t>※詳細はb.参考数量表（芝生管理作業数量表）を参照</t>
    <phoneticPr fontId="9"/>
  </si>
  <si>
    <t>宿根草花壇管理</t>
    <phoneticPr fontId="9"/>
  </si>
  <si>
    <t>※詳細はc.参考数量表（宿根草花壇管理作業数量表）を参照</t>
    <phoneticPr fontId="9"/>
  </si>
  <si>
    <t>バラ管理</t>
    <phoneticPr fontId="9"/>
  </si>
  <si>
    <t>※詳細はd.参考数量表（バラ・ツルバラ管理作業数量表）を参照</t>
    <phoneticPr fontId="9"/>
  </si>
  <si>
    <t>ツルバラ管理</t>
    <phoneticPr fontId="9"/>
  </si>
  <si>
    <t>※１：指定管理業務仕様書（参考数量表）に記載の最低回数を満たす提案をし、記載してください。</t>
    <phoneticPr fontId="9"/>
  </si>
  <si>
    <r>
      <t xml:space="preserve">       ：</t>
    </r>
    <r>
      <rPr>
        <sz val="8"/>
        <color rgb="FF000000"/>
        <rFont val="ＭＳ Ｐゴシック"/>
        <family val="3"/>
        <charset val="128"/>
      </rPr>
      <t>応募者記入欄</t>
    </r>
    <rPh sb="8" eb="11">
      <t>オウボシャ</t>
    </rPh>
    <rPh sb="11" eb="14">
      <t>キニュウラン</t>
    </rPh>
    <phoneticPr fontId="9"/>
  </si>
  <si>
    <t>※2：特定公園施設については、適宜列を追加してください。</t>
    <phoneticPr fontId="9"/>
  </si>
  <si>
    <t>b.参考数量表（芝生管理作業数量表）</t>
    <rPh sb="2" eb="7">
      <t>サンコウスウリョウヒョウ</t>
    </rPh>
    <rPh sb="8" eb="14">
      <t>シバフカンリサギョウ</t>
    </rPh>
    <rPh sb="14" eb="17">
      <t>スウリョウヒョウ</t>
    </rPh>
    <phoneticPr fontId="21"/>
  </si>
  <si>
    <t>エリア</t>
    <phoneticPr fontId="9"/>
  </si>
  <si>
    <t>面積(㎡)
計上数量</t>
    <rPh sb="0" eb="2">
      <t>メンセキ</t>
    </rPh>
    <rPh sb="6" eb="8">
      <t>ケイジョウ</t>
    </rPh>
    <rPh sb="8" eb="10">
      <t>スウリョウ</t>
    </rPh>
    <phoneticPr fontId="9"/>
  </si>
  <si>
    <t>（例：芝生除草清掃）</t>
    <rPh sb="1" eb="2">
      <t>レイ</t>
    </rPh>
    <phoneticPr fontId="9"/>
  </si>
  <si>
    <t>フラワーガーデン
（芝生区）</t>
    <rPh sb="10" eb="12">
      <t>シバフ</t>
    </rPh>
    <phoneticPr fontId="9"/>
  </si>
  <si>
    <t>①</t>
    <phoneticPr fontId="9"/>
  </si>
  <si>
    <t>②</t>
    <phoneticPr fontId="9"/>
  </si>
  <si>
    <t>③</t>
    <phoneticPr fontId="9"/>
  </si>
  <si>
    <t>④</t>
    <phoneticPr fontId="9"/>
  </si>
  <si>
    <t>⑤</t>
    <phoneticPr fontId="9"/>
  </si>
  <si>
    <t>芝生広場
（既存）</t>
    <rPh sb="0" eb="4">
      <t>シバフヒロバ</t>
    </rPh>
    <rPh sb="6" eb="8">
      <t>キゾン</t>
    </rPh>
    <phoneticPr fontId="9"/>
  </si>
  <si>
    <t>芝生広場
（特定公園施設）</t>
    <rPh sb="0" eb="4">
      <t>シバフヒロバ</t>
    </rPh>
    <rPh sb="6" eb="12">
      <t>トクテイコウエンシセツ</t>
    </rPh>
    <phoneticPr fontId="9"/>
  </si>
  <si>
    <t>芝生除草清掃</t>
    <phoneticPr fontId="9"/>
  </si>
  <si>
    <t>芝生刈込み</t>
    <phoneticPr fontId="9"/>
  </si>
  <si>
    <t>芝生施肥作業</t>
    <phoneticPr fontId="9"/>
  </si>
  <si>
    <t>芝生薬剤散布</t>
    <phoneticPr fontId="9"/>
  </si>
  <si>
    <t>芝生除草剤散布</t>
    <phoneticPr fontId="9"/>
  </si>
  <si>
    <t>芝生ブラッシング</t>
    <phoneticPr fontId="9"/>
  </si>
  <si>
    <t>芝生エアレーション</t>
    <phoneticPr fontId="9"/>
  </si>
  <si>
    <t>芝生目砂作業</t>
    <phoneticPr fontId="9"/>
  </si>
  <si>
    <t>※2：特定公園施設については、適宜行を追加してください。</t>
    <rPh sb="17" eb="18">
      <t>ギョウ</t>
    </rPh>
    <phoneticPr fontId="9"/>
  </si>
  <si>
    <t>c.参考数量表（宿根草花壇管理作業数量表）</t>
    <rPh sb="2" eb="7">
      <t>サンコウスウリョウヒョウ</t>
    </rPh>
    <rPh sb="8" eb="9">
      <t>ヤド</t>
    </rPh>
    <rPh sb="9" eb="10">
      <t>ネ</t>
    </rPh>
    <rPh sb="10" eb="11">
      <t>クサ</t>
    </rPh>
    <rPh sb="11" eb="13">
      <t>カダン</t>
    </rPh>
    <rPh sb="13" eb="15">
      <t>カンリ</t>
    </rPh>
    <rPh sb="15" eb="20">
      <t>サギョウスウリョウヒョウ</t>
    </rPh>
    <phoneticPr fontId="21"/>
  </si>
  <si>
    <t>合計数量</t>
    <rPh sb="0" eb="2">
      <t>ゴウケイ</t>
    </rPh>
    <rPh sb="2" eb="4">
      <t>スウリョウ</t>
    </rPh>
    <phoneticPr fontId="9"/>
  </si>
  <si>
    <t>（例：除草清掃及び保守花柄摘み）</t>
    <rPh sb="1" eb="2">
      <t>レイ</t>
    </rPh>
    <phoneticPr fontId="9"/>
  </si>
  <si>
    <t>除草清掃及び保守花柄摘み</t>
    <phoneticPr fontId="9"/>
  </si>
  <si>
    <t>花壇潅水</t>
    <phoneticPr fontId="9"/>
  </si>
  <si>
    <t>追肥作業</t>
    <phoneticPr fontId="9"/>
  </si>
  <si>
    <t>花壇薬剤散布</t>
    <phoneticPr fontId="9"/>
  </si>
  <si>
    <t>宿根草補植</t>
    <phoneticPr fontId="9"/>
  </si>
  <si>
    <t>株</t>
    <rPh sb="0" eb="1">
      <t>カブ</t>
    </rPh>
    <phoneticPr fontId="9"/>
  </si>
  <si>
    <t>d.参考数量表（バラ・ツルバラ管理作業数量表）</t>
    <rPh sb="2" eb="7">
      <t>サンコウスウリョウヒョウ</t>
    </rPh>
    <rPh sb="15" eb="17">
      <t>カンリ</t>
    </rPh>
    <rPh sb="17" eb="19">
      <t>サギョウ</t>
    </rPh>
    <rPh sb="19" eb="22">
      <t>スウリョウヒョウ</t>
    </rPh>
    <phoneticPr fontId="21"/>
  </si>
  <si>
    <t>（例：バラ　冬季剪定）</t>
    <rPh sb="1" eb="2">
      <t>レイ</t>
    </rPh>
    <phoneticPr fontId="9"/>
  </si>
  <si>
    <t>株</t>
    <rPh sb="0" eb="1">
      <t>カブ</t>
    </rPh>
    <phoneticPr fontId="6"/>
  </si>
  <si>
    <t>バラ　夏季剪定</t>
    <phoneticPr fontId="9"/>
  </si>
  <si>
    <t>ツルバラ　夏季剪定</t>
    <phoneticPr fontId="9"/>
  </si>
  <si>
    <t>バラ　冬季剪定</t>
    <phoneticPr fontId="9"/>
  </si>
  <si>
    <t>ツルバラ　冬季剪定</t>
    <phoneticPr fontId="9"/>
  </si>
  <si>
    <t>バラ　芽かき・摘蕾・花柄摘</t>
    <phoneticPr fontId="9"/>
  </si>
  <si>
    <t>ツルバラ　芽かき・摘蕾・花柄摘</t>
    <phoneticPr fontId="9"/>
  </si>
  <si>
    <t>バラ・ツルバラ　元肥</t>
    <phoneticPr fontId="9"/>
  </si>
  <si>
    <t>バラ・ツルバラ　追肥</t>
    <phoneticPr fontId="9"/>
  </si>
  <si>
    <t>マルチング</t>
    <phoneticPr fontId="9"/>
  </si>
  <si>
    <t>㎡</t>
  </si>
  <si>
    <t>薬剤散布</t>
    <phoneticPr fontId="9"/>
  </si>
  <si>
    <t>様式12-2</t>
    <phoneticPr fontId="9"/>
  </si>
  <si>
    <t>施設整備費内訳表</t>
    <rPh sb="0" eb="5">
      <t>シセツセイビヒ</t>
    </rPh>
    <rPh sb="5" eb="7">
      <t>ウチワケ</t>
    </rPh>
    <rPh sb="7" eb="8">
      <t>ヒョウ</t>
    </rPh>
    <phoneticPr fontId="9"/>
  </si>
  <si>
    <t>施設整備費（参考見積）</t>
    <phoneticPr fontId="8"/>
  </si>
  <si>
    <t>費用（単位：千円）</t>
  </si>
  <si>
    <t>算定根拠</t>
    <phoneticPr fontId="9"/>
  </si>
  <si>
    <t>備考</t>
  </si>
  <si>
    <t>設計</t>
    <rPh sb="0" eb="2">
      <t>セッケイ</t>
    </rPh>
    <phoneticPr fontId="9"/>
  </si>
  <si>
    <t>実施設計</t>
    <rPh sb="0" eb="4">
      <t>ジッシセッケイ</t>
    </rPh>
    <phoneticPr fontId="9"/>
  </si>
  <si>
    <t>整備</t>
    <rPh sb="0" eb="2">
      <t>セイビ</t>
    </rPh>
    <phoneticPr fontId="9"/>
  </si>
  <si>
    <t>建築工事</t>
    <phoneticPr fontId="9"/>
  </si>
  <si>
    <t>電気設備工事</t>
    <phoneticPr fontId="9"/>
  </si>
  <si>
    <t>機械設備工事</t>
    <phoneticPr fontId="9"/>
  </si>
  <si>
    <t>その他工事等</t>
    <rPh sb="3" eb="5">
      <t>コウジ</t>
    </rPh>
    <phoneticPr fontId="8"/>
  </si>
  <si>
    <t>計(税込)</t>
    <rPh sb="0" eb="1">
      <t>ケイ</t>
    </rPh>
    <rPh sb="2" eb="4">
      <t>ゼイコ</t>
    </rPh>
    <phoneticPr fontId="9"/>
  </si>
  <si>
    <t>実施設計費</t>
    <rPh sb="0" eb="4">
      <t>ジッシセッケイ</t>
    </rPh>
    <phoneticPr fontId="9"/>
  </si>
  <si>
    <t>工事監理</t>
    <rPh sb="0" eb="4">
      <t>コウジカンリ</t>
    </rPh>
    <phoneticPr fontId="9"/>
  </si>
  <si>
    <t>工事監理費</t>
    <rPh sb="0" eb="4">
      <t>コウジカンリ</t>
    </rPh>
    <phoneticPr fontId="9"/>
  </si>
  <si>
    <t>直接工事費</t>
    <rPh sb="0" eb="5">
      <t>チョクセツコウジヒ</t>
    </rPh>
    <phoneticPr fontId="9"/>
  </si>
  <si>
    <t>園路広場整備工</t>
    <rPh sb="4" eb="6">
      <t>セイビ</t>
    </rPh>
    <phoneticPr fontId="9"/>
  </si>
  <si>
    <t>管理施設整備工</t>
    <rPh sb="4" eb="6">
      <t>セイビ</t>
    </rPh>
    <phoneticPr fontId="9"/>
  </si>
  <si>
    <t>遊戯施設整備工</t>
    <rPh sb="4" eb="6">
      <t>セイビ</t>
    </rPh>
    <phoneticPr fontId="9"/>
  </si>
  <si>
    <t>休養施設整備工</t>
    <rPh sb="4" eb="6">
      <t>セイビ</t>
    </rPh>
    <phoneticPr fontId="9"/>
  </si>
  <si>
    <t>便益施設整備工</t>
    <rPh sb="4" eb="6">
      <t>セイビ</t>
    </rPh>
    <phoneticPr fontId="9"/>
  </si>
  <si>
    <t>雨水排水設備工</t>
    <rPh sb="0" eb="7">
      <t>ウスイハイスイセツビコウ</t>
    </rPh>
    <phoneticPr fontId="9"/>
  </si>
  <si>
    <t>電気設備工</t>
    <phoneticPr fontId="9"/>
  </si>
  <si>
    <t>植栽工</t>
    <phoneticPr fontId="9"/>
  </si>
  <si>
    <t>共通仮設費</t>
    <rPh sb="0" eb="5">
      <t>キョウツウカセツヒ</t>
    </rPh>
    <phoneticPr fontId="9"/>
  </si>
  <si>
    <t>現場管理費</t>
    <rPh sb="0" eb="5">
      <t>ゲンバカンリヒ</t>
    </rPh>
    <phoneticPr fontId="9"/>
  </si>
  <si>
    <t>一般管理費等</t>
    <rPh sb="0" eb="6">
      <t>イッパンカンリヒトウ</t>
    </rPh>
    <phoneticPr fontId="9"/>
  </si>
  <si>
    <t>施設整備費　合計(税込)</t>
    <phoneticPr fontId="9"/>
  </si>
  <si>
    <t>※４：金額については、一円未満は切り捨てること。ただし，表示は千円単位とする（すなわち小数点第三位まで入力し，表示は小数点　第一位を四捨五入する）。</t>
    <rPh sb="3" eb="5">
      <t>キンガク</t>
    </rPh>
    <rPh sb="11" eb="12">
      <t>ヒト</t>
    </rPh>
    <rPh sb="12" eb="13">
      <t>エン</t>
    </rPh>
    <rPh sb="13" eb="15">
      <t>ミマン</t>
    </rPh>
    <rPh sb="16" eb="17">
      <t>キ</t>
    </rPh>
    <rPh sb="18" eb="19">
      <t>ス</t>
    </rPh>
    <rPh sb="28" eb="30">
      <t>ヒョウジ</t>
    </rPh>
    <rPh sb="31" eb="33">
      <t>センエン</t>
    </rPh>
    <rPh sb="33" eb="35">
      <t>タンイ</t>
    </rPh>
    <phoneticPr fontId="9"/>
  </si>
  <si>
    <t>※５：施設別に区分できるものはわかるように記載すること。</t>
    <rPh sb="3" eb="5">
      <t>シセツ</t>
    </rPh>
    <rPh sb="5" eb="6">
      <t>ベツ</t>
    </rPh>
    <rPh sb="7" eb="9">
      <t>クブン</t>
    </rPh>
    <rPh sb="21" eb="23">
      <t>キサイ</t>
    </rPh>
    <phoneticPr fontId="8"/>
  </si>
  <si>
    <t>様式12-3</t>
    <phoneticPr fontId="9"/>
  </si>
  <si>
    <t>（単位：千円）</t>
    <rPh sb="1" eb="3">
      <t>タンイ</t>
    </rPh>
    <rPh sb="4" eb="5">
      <t>セン</t>
    </rPh>
    <rPh sb="5" eb="6">
      <t>エン</t>
    </rPh>
    <phoneticPr fontId="9"/>
  </si>
  <si>
    <t>区分</t>
    <rPh sb="0" eb="2">
      <t>クブン</t>
    </rPh>
    <phoneticPr fontId="9"/>
  </si>
  <si>
    <t>積算内訳</t>
    <rPh sb="0" eb="2">
      <t>セキサン</t>
    </rPh>
    <rPh sb="2" eb="4">
      <t>ウチワケ</t>
    </rPh>
    <phoneticPr fontId="9"/>
  </si>
  <si>
    <t>総括責任者</t>
    <rPh sb="0" eb="2">
      <t>ソウカツ</t>
    </rPh>
    <rPh sb="2" eb="5">
      <t>セキニンシャ</t>
    </rPh>
    <phoneticPr fontId="9"/>
  </si>
  <si>
    <t>＠　　　　×　　　×　　＝</t>
    <phoneticPr fontId="9"/>
  </si>
  <si>
    <t>施設責任者</t>
    <rPh sb="0" eb="2">
      <t>シセツ</t>
    </rPh>
    <rPh sb="2" eb="5">
      <t>セキニンシャ</t>
    </rPh>
    <phoneticPr fontId="9"/>
  </si>
  <si>
    <t>正職員</t>
    <rPh sb="0" eb="3">
      <t>セイショクイン</t>
    </rPh>
    <phoneticPr fontId="9"/>
  </si>
  <si>
    <t>パート</t>
    <phoneticPr fontId="9"/>
  </si>
  <si>
    <t>　小計（税込）</t>
    <rPh sb="1" eb="3">
      <t>ショウケイ</t>
    </rPh>
    <rPh sb="4" eb="6">
      <t>ゼイコ</t>
    </rPh>
    <phoneticPr fontId="9"/>
  </si>
  <si>
    <t>事務費</t>
    <phoneticPr fontId="9"/>
  </si>
  <si>
    <t>委託費</t>
    <rPh sb="0" eb="2">
      <t>イタク</t>
    </rPh>
    <rPh sb="2" eb="3">
      <t>ヒ</t>
    </rPh>
    <phoneticPr fontId="9"/>
  </si>
  <si>
    <t>設備保守点検費</t>
    <rPh sb="0" eb="2">
      <t>セツビ</t>
    </rPh>
    <rPh sb="2" eb="4">
      <t>ホシュ</t>
    </rPh>
    <rPh sb="4" eb="6">
      <t>テンケン</t>
    </rPh>
    <rPh sb="6" eb="7">
      <t>ヒ</t>
    </rPh>
    <phoneticPr fontId="9"/>
  </si>
  <si>
    <t>備品購入費</t>
    <rPh sb="0" eb="2">
      <t>ビヒン</t>
    </rPh>
    <rPh sb="2" eb="4">
      <t>コウニュウ</t>
    </rPh>
    <rPh sb="4" eb="5">
      <t>ヒ</t>
    </rPh>
    <phoneticPr fontId="9"/>
  </si>
  <si>
    <t>消耗品費</t>
    <rPh sb="0" eb="3">
      <t>ショウモウヒン</t>
    </rPh>
    <rPh sb="3" eb="4">
      <t>ヒ</t>
    </rPh>
    <phoneticPr fontId="9"/>
  </si>
  <si>
    <t>植栽管理・清掃等費</t>
    <rPh sb="0" eb="2">
      <t>ショクサイ</t>
    </rPh>
    <rPh sb="2" eb="4">
      <t>カンリ</t>
    </rPh>
    <rPh sb="5" eb="8">
      <t>セイソウトウ</t>
    </rPh>
    <rPh sb="8" eb="9">
      <t>ヒ</t>
    </rPh>
    <phoneticPr fontId="9"/>
  </si>
  <si>
    <t>　小計（税込）</t>
  </si>
  <si>
    <t>通信運搬費</t>
    <rPh sb="0" eb="2">
      <t>ツウシン</t>
    </rPh>
    <rPh sb="2" eb="5">
      <t>ウンパンヒ</t>
    </rPh>
    <phoneticPr fontId="9"/>
  </si>
  <si>
    <t>海づり券売機</t>
    <rPh sb="0" eb="1">
      <t>ウミ</t>
    </rPh>
    <rPh sb="3" eb="6">
      <t>ケンバイキ</t>
    </rPh>
    <phoneticPr fontId="9"/>
  </si>
  <si>
    <t>駐車場出入口ゲート機器</t>
    <rPh sb="0" eb="3">
      <t>チュウシャジョウ</t>
    </rPh>
    <rPh sb="3" eb="6">
      <t>デイリグチ</t>
    </rPh>
    <rPh sb="9" eb="11">
      <t>キキ</t>
    </rPh>
    <phoneticPr fontId="9"/>
  </si>
  <si>
    <t>AED</t>
    <phoneticPr fontId="9"/>
  </si>
  <si>
    <t>小計（税込）</t>
    <phoneticPr fontId="9"/>
  </si>
  <si>
    <t>合計（税込）</t>
    <rPh sb="0" eb="1">
      <t>ゴウ</t>
    </rPh>
    <rPh sb="1" eb="2">
      <t>ケイ</t>
    </rPh>
    <rPh sb="3" eb="5">
      <t>ゼイコ</t>
    </rPh>
    <phoneticPr fontId="9"/>
  </si>
  <si>
    <t>※1：上記以外に必要な経費があれば区分を追加してください。</t>
    <rPh sb="3" eb="5">
      <t>ジョウキ</t>
    </rPh>
    <rPh sb="5" eb="7">
      <t>イガイ</t>
    </rPh>
    <rPh sb="8" eb="10">
      <t>ヒツヨウ</t>
    </rPh>
    <rPh sb="11" eb="13">
      <t>ケイヒ</t>
    </rPh>
    <rPh sb="17" eb="19">
      <t>クブン</t>
    </rPh>
    <rPh sb="20" eb="22">
      <t>ツイカ</t>
    </rPh>
    <phoneticPr fontId="9"/>
  </si>
  <si>
    <t>※2：消費税を含む金額を記入すること。（消費税及び地方消費税は10％を想定して算出してください。）</t>
    <phoneticPr fontId="9"/>
  </si>
  <si>
    <t>事務費</t>
    <rPh sb="0" eb="3">
      <t>ジムヒ</t>
    </rPh>
    <phoneticPr fontId="9"/>
  </si>
  <si>
    <t>消耗品費</t>
    <phoneticPr fontId="9"/>
  </si>
  <si>
    <t>その他経費</t>
    <rPh sb="2" eb="3">
      <t>タ</t>
    </rPh>
    <rPh sb="3" eb="5">
      <t>ケイヒ</t>
    </rPh>
    <phoneticPr fontId="9"/>
  </si>
  <si>
    <t>様式3-12</t>
    <phoneticPr fontId="8"/>
  </si>
  <si>
    <t>Park-PFI事業に係る収支計画</t>
    <rPh sb="8" eb="10">
      <t>ジギョウ</t>
    </rPh>
    <rPh sb="11" eb="12">
      <t>カカ</t>
    </rPh>
    <rPh sb="13" eb="15">
      <t>シュウシ</t>
    </rPh>
    <rPh sb="15" eb="17">
      <t>ケイカク</t>
    </rPh>
    <phoneticPr fontId="8"/>
  </si>
  <si>
    <t>R8年度</t>
    <rPh sb="2" eb="4">
      <t>ネンド</t>
    </rPh>
    <phoneticPr fontId="8"/>
  </si>
  <si>
    <t>R9年度</t>
    <rPh sb="2" eb="4">
      <t>ネンド</t>
    </rPh>
    <phoneticPr fontId="8"/>
  </si>
  <si>
    <t>R30年度</t>
    <rPh sb="3" eb="5">
      <t>ネンド</t>
    </rPh>
    <phoneticPr fontId="8"/>
  </si>
  <si>
    <t>合計</t>
    <rPh sb="0" eb="2">
      <t>ゴウケイ</t>
    </rPh>
    <phoneticPr fontId="8"/>
  </si>
  <si>
    <t>収入</t>
    <rPh sb="0" eb="2">
      <t>シュウニュウ</t>
    </rPh>
    <phoneticPr fontId="8"/>
  </si>
  <si>
    <t>第三者使用の収入</t>
    <rPh sb="0" eb="3">
      <t>ダイサンシャ</t>
    </rPh>
    <rPh sb="3" eb="5">
      <t>シヨウ</t>
    </rPh>
    <rPh sb="6" eb="8">
      <t>シュウニュウ</t>
    </rPh>
    <phoneticPr fontId="8"/>
  </si>
  <si>
    <t>イベント収入</t>
    <rPh sb="4" eb="6">
      <t>シュウニュウ</t>
    </rPh>
    <phoneticPr fontId="8"/>
  </si>
  <si>
    <t>広告収入</t>
    <rPh sb="0" eb="4">
      <t>コウコクシュウニュウ</t>
    </rPh>
    <phoneticPr fontId="8"/>
  </si>
  <si>
    <t>小計(a)</t>
    <rPh sb="0" eb="2">
      <t>ショウケイ</t>
    </rPh>
    <phoneticPr fontId="8"/>
  </si>
  <si>
    <t>支出</t>
    <rPh sb="0" eb="2">
      <t>シシュツ</t>
    </rPh>
    <phoneticPr fontId="8"/>
  </si>
  <si>
    <t>維持管理費</t>
    <rPh sb="0" eb="2">
      <t>イジ</t>
    </rPh>
    <rPh sb="2" eb="4">
      <t>カンリ</t>
    </rPh>
    <rPh sb="4" eb="5">
      <t>ヒ</t>
    </rPh>
    <phoneticPr fontId="8"/>
  </si>
  <si>
    <t>広告宣伝費</t>
    <rPh sb="0" eb="5">
      <t>コウコクセンデンヒ</t>
    </rPh>
    <phoneticPr fontId="8"/>
  </si>
  <si>
    <t>設置許可使用料</t>
    <rPh sb="0" eb="2">
      <t>セッチ</t>
    </rPh>
    <rPh sb="2" eb="4">
      <t>キョカ</t>
    </rPh>
    <rPh sb="4" eb="7">
      <t>シヨウリョウ</t>
    </rPh>
    <phoneticPr fontId="8"/>
  </si>
  <si>
    <t>固定資産税</t>
    <rPh sb="0" eb="5">
      <t>コテイシサンゼイ</t>
    </rPh>
    <phoneticPr fontId="8"/>
  </si>
  <si>
    <t>借入金等の利息</t>
    <rPh sb="0" eb="3">
      <t>シャクニュウキン</t>
    </rPh>
    <rPh sb="3" eb="4">
      <t>ナド</t>
    </rPh>
    <rPh sb="5" eb="7">
      <t>リソク</t>
    </rPh>
    <phoneticPr fontId="8"/>
  </si>
  <si>
    <t xml:space="preserve">小計(b) </t>
    <rPh sb="0" eb="2">
      <t>ショウケイ</t>
    </rPh>
    <phoneticPr fontId="8"/>
  </si>
  <si>
    <t>【総利益】</t>
    <rPh sb="1" eb="4">
      <t>ソウリエキ</t>
    </rPh>
    <phoneticPr fontId="8"/>
  </si>
  <si>
    <t>(単位：千円)</t>
    <rPh sb="1" eb="3">
      <t>タンイ</t>
    </rPh>
    <rPh sb="4" eb="6">
      <t>センエン</t>
    </rPh>
    <phoneticPr fontId="8"/>
  </si>
  <si>
    <t>収支差額(a-b)</t>
    <rPh sb="0" eb="2">
      <t>シュウシ</t>
    </rPh>
    <rPh sb="2" eb="4">
      <t>サガク</t>
    </rPh>
    <phoneticPr fontId="8"/>
  </si>
  <si>
    <t>初期投資合計</t>
    <rPh sb="0" eb="4">
      <t>ショキトウシ</t>
    </rPh>
    <rPh sb="4" eb="6">
      <t>ゴウケイ</t>
    </rPh>
    <phoneticPr fontId="8"/>
  </si>
  <si>
    <t>特定公園施設建設譲渡対価</t>
    <rPh sb="0" eb="6">
      <t>トクテイコウエンシセツ</t>
    </rPh>
    <rPh sb="6" eb="12">
      <t>ケンセツジョウトタイカ</t>
    </rPh>
    <phoneticPr fontId="8"/>
  </si>
  <si>
    <t>各年度純利益（①-②+③）</t>
    <rPh sb="3" eb="6">
      <t>ジュンリエキ</t>
    </rPh>
    <phoneticPr fontId="8"/>
  </si>
  <si>
    <t>投資回収見込</t>
    <rPh sb="0" eb="4">
      <t>トウシカイシュウ</t>
    </rPh>
    <rPh sb="4" eb="6">
      <t>ミコ</t>
    </rPh>
    <phoneticPr fontId="8"/>
  </si>
  <si>
    <t>黄色セルにPark-PFI事業の管理運営に係る金額を記入してください。</t>
    <rPh sb="13" eb="15">
      <t>ジギョウ</t>
    </rPh>
    <rPh sb="16" eb="18">
      <t>カンリ</t>
    </rPh>
    <rPh sb="18" eb="20">
      <t>ウンエイ</t>
    </rPh>
    <rPh sb="21" eb="22">
      <t>カカ</t>
    </rPh>
    <rPh sb="23" eb="25">
      <t>キンガク</t>
    </rPh>
    <rPh sb="26" eb="28">
      <t>キニュウ</t>
    </rPh>
    <phoneticPr fontId="8"/>
  </si>
  <si>
    <t>該当しない項目がある場合には、削除せず空欄のままとしてください。</t>
    <rPh sb="0" eb="2">
      <t>ガイトウ</t>
    </rPh>
    <rPh sb="5" eb="7">
      <t>コウモク</t>
    </rPh>
    <rPh sb="10" eb="12">
      <t>バアイ</t>
    </rPh>
    <rPh sb="15" eb="17">
      <t>サクジョ</t>
    </rPh>
    <rPh sb="19" eb="21">
      <t>クウラン</t>
    </rPh>
    <phoneticPr fontId="8"/>
  </si>
  <si>
    <t>必要な項目があれば適宜追加し、わかりやすく記入してください。</t>
    <phoneticPr fontId="8"/>
  </si>
  <si>
    <t>金額は消費税及び地方消費税を含む額を記入してください。</t>
    <phoneticPr fontId="8"/>
  </si>
  <si>
    <t>黄色セルの備考欄に積算根拠を記入してください。</t>
    <rPh sb="0" eb="2">
      <t>キイロ</t>
    </rPh>
    <rPh sb="5" eb="8">
      <t>ビコウラン</t>
    </rPh>
    <rPh sb="9" eb="11">
      <t>セキサン</t>
    </rPh>
    <phoneticPr fontId="8"/>
  </si>
  <si>
    <t>令和９年度～令和１３年度については、事業計画との整合性がわかる積算根拠を、補足資料として添付して下さい。（任意様式）</t>
    <rPh sb="0" eb="2">
      <t>レイワ</t>
    </rPh>
    <rPh sb="3" eb="5">
      <t>ネンド</t>
    </rPh>
    <rPh sb="6" eb="8">
      <t>レイワ</t>
    </rPh>
    <rPh sb="10" eb="12">
      <t>ネンド</t>
    </rPh>
    <rPh sb="18" eb="22">
      <t>ジギョウケイカク</t>
    </rPh>
    <rPh sb="24" eb="27">
      <t>セイゴウセイ</t>
    </rPh>
    <rPh sb="31" eb="35">
      <t>セキサンコンキョ</t>
    </rPh>
    <rPh sb="37" eb="41">
      <t>ホソクシリョウ</t>
    </rPh>
    <rPh sb="44" eb="46">
      <t>テンプ</t>
    </rPh>
    <rPh sb="48" eb="49">
      <t>クダ</t>
    </rPh>
    <rPh sb="53" eb="55">
      <t>ニンイ</t>
    </rPh>
    <rPh sb="55" eb="57">
      <t>ヨウシキ</t>
    </rPh>
    <phoneticPr fontId="8"/>
  </si>
  <si>
    <t>機器リース費</t>
    <phoneticPr fontId="9"/>
  </si>
  <si>
    <t>維持管理費</t>
  </si>
  <si>
    <t>通信運搬費</t>
  </si>
  <si>
    <t>指定管理統括責任者</t>
    <rPh sb="0" eb="2">
      <t>シテイ</t>
    </rPh>
    <rPh sb="2" eb="4">
      <t>カンリ</t>
    </rPh>
    <rPh sb="4" eb="6">
      <t>トウカツ</t>
    </rPh>
    <rPh sb="6" eb="9">
      <t>セキニンシャ</t>
    </rPh>
    <phoneticPr fontId="9"/>
  </si>
  <si>
    <t>ⅱ指定管理業務経費</t>
    <rPh sb="1" eb="3">
      <t>シテイ</t>
    </rPh>
    <rPh sb="3" eb="5">
      <t>カンリ</t>
    </rPh>
    <rPh sb="5" eb="9">
      <t>ギョウムケイヒ</t>
    </rPh>
    <phoneticPr fontId="9"/>
  </si>
  <si>
    <t>ⅲ自主事業経費</t>
    <rPh sb="1" eb="3">
      <t>ジシュ</t>
    </rPh>
    <rPh sb="3" eb="5">
      <t>ジギョウ</t>
    </rPh>
    <rPh sb="5" eb="7">
      <t>ケイヒ</t>
    </rPh>
    <phoneticPr fontId="9"/>
  </si>
  <si>
    <t>ⅰ公募対象公園施設業務経費</t>
    <rPh sb="1" eb="5">
      <t>コウボタイショウ</t>
    </rPh>
    <rPh sb="5" eb="9">
      <t>コウエンシセツ</t>
    </rPh>
    <rPh sb="9" eb="13">
      <t>ギョウムケイヒ</t>
    </rPh>
    <phoneticPr fontId="9"/>
  </si>
  <si>
    <t>指定管理副統括責任者</t>
    <rPh sb="0" eb="2">
      <t>シテイ</t>
    </rPh>
    <rPh sb="2" eb="4">
      <t>カンリ</t>
    </rPh>
    <rPh sb="4" eb="5">
      <t>フク</t>
    </rPh>
    <rPh sb="5" eb="7">
      <t>トウカツ</t>
    </rPh>
    <rPh sb="7" eb="10">
      <t>セキニンシャ</t>
    </rPh>
    <phoneticPr fontId="9"/>
  </si>
  <si>
    <t>ⅴ共通経費</t>
    <rPh sb="1" eb="3">
      <t>キョウツウ</t>
    </rPh>
    <rPh sb="3" eb="5">
      <t>ケイヒ</t>
    </rPh>
    <phoneticPr fontId="9"/>
  </si>
  <si>
    <t>広告費</t>
    <rPh sb="0" eb="2">
      <t>コウコク</t>
    </rPh>
    <rPh sb="2" eb="3">
      <t>ヒ</t>
    </rPh>
    <phoneticPr fontId="9"/>
  </si>
  <si>
    <t>特定公園施設の建設にかかる市の負担額</t>
    <rPh sb="0" eb="2">
      <t>トクテイ</t>
    </rPh>
    <rPh sb="2" eb="4">
      <t>コウエン</t>
    </rPh>
    <rPh sb="4" eb="5">
      <t>セ</t>
    </rPh>
    <rPh sb="7" eb="9">
      <t>ケンセツ</t>
    </rPh>
    <rPh sb="12" eb="13">
      <t>シ</t>
    </rPh>
    <rPh sb="15" eb="17">
      <t>フタン</t>
    </rPh>
    <rPh sb="17" eb="18">
      <t>ガク</t>
    </rPh>
    <phoneticPr fontId="9"/>
  </si>
  <si>
    <t>長期借入金</t>
    <rPh sb="0" eb="2">
      <t>チョウキ</t>
    </rPh>
    <rPh sb="2" eb="4">
      <t>カリイレ</t>
    </rPh>
    <rPh sb="4" eb="5">
      <t>キン</t>
    </rPh>
    <phoneticPr fontId="9"/>
  </si>
  <si>
    <t>短期借入金</t>
    <rPh sb="0" eb="2">
      <t>タンキ</t>
    </rPh>
    <rPh sb="2" eb="4">
      <t>カリイレ</t>
    </rPh>
    <rPh sb="4" eb="5">
      <t>キン</t>
    </rPh>
    <phoneticPr fontId="9"/>
  </si>
  <si>
    <t>長期借入金返済金</t>
    <rPh sb="0" eb="2">
      <t>チョウキ</t>
    </rPh>
    <rPh sb="2" eb="4">
      <t>カリイレ</t>
    </rPh>
    <rPh sb="4" eb="5">
      <t>キン</t>
    </rPh>
    <rPh sb="5" eb="8">
      <t>ヘンサイキン</t>
    </rPh>
    <phoneticPr fontId="9"/>
  </si>
  <si>
    <t>短期借入金返済金</t>
    <rPh sb="0" eb="2">
      <t>タンキ</t>
    </rPh>
    <rPh sb="2" eb="4">
      <t>カリイレ</t>
    </rPh>
    <rPh sb="4" eb="5">
      <t>キン</t>
    </rPh>
    <rPh sb="5" eb="7">
      <t>ヘンサイ</t>
    </rPh>
    <rPh sb="7" eb="8">
      <t>キン</t>
    </rPh>
    <phoneticPr fontId="9"/>
  </si>
  <si>
    <t>資金収支 （⑩＝③+⑥+⑨）</t>
    <rPh sb="0" eb="3">
      <t>シキンシュウシ</t>
    </rPh>
    <phoneticPr fontId="9"/>
  </si>
  <si>
    <t>期首資金残高（⑪）</t>
    <rPh sb="0" eb="1">
      <t>キシュ</t>
    </rPh>
    <rPh sb="1" eb="5">
      <t>シキンザンダカ</t>
    </rPh>
    <phoneticPr fontId="9"/>
  </si>
  <si>
    <t>期末資金残高（⑫＝⑩+⑪）</t>
    <rPh sb="0" eb="1">
      <t>キマツ</t>
    </rPh>
    <rPh sb="1" eb="3">
      <t>シキン</t>
    </rPh>
    <rPh sb="3" eb="5">
      <t>ザンダカ</t>
    </rPh>
    <phoneticPr fontId="9"/>
  </si>
  <si>
    <t>税引前当期純利益</t>
    <rPh sb="0" eb="2">
      <t>ゼイビ</t>
    </rPh>
    <rPh sb="2" eb="3">
      <t>マエ</t>
    </rPh>
    <rPh sb="3" eb="5">
      <t>トウキ</t>
    </rPh>
    <rPh sb="5" eb="8">
      <t>ジュンリエキ</t>
    </rPh>
    <phoneticPr fontId="9"/>
  </si>
  <si>
    <t>税引後当期純利益</t>
    <rPh sb="0" eb="2">
      <t>ゼイビ</t>
    </rPh>
    <rPh sb="2" eb="3">
      <t>ゴ</t>
    </rPh>
    <rPh sb="3" eb="5">
      <t>トウキ</t>
    </rPh>
    <rPh sb="5" eb="8">
      <t>ジュンリエキ</t>
    </rPh>
    <phoneticPr fontId="9"/>
  </si>
  <si>
    <t>　※2   「資本収益性」の確認として、各社の３か年平均の「自己資本当期利益率」を算出　（算出式：税引後当期純利益÷自己資本×100）</t>
    <phoneticPr fontId="9"/>
  </si>
  <si>
    <t>指定管理業務経費内訳表</t>
    <phoneticPr fontId="9"/>
  </si>
  <si>
    <t>自主事業経費内訳表</t>
    <phoneticPr fontId="9"/>
  </si>
  <si>
    <t>ワシントンヤシ剪定
（C=60～80ｃｍ）</t>
    <rPh sb="7" eb="9">
      <t>センテイ</t>
    </rPh>
    <phoneticPr fontId="9"/>
  </si>
  <si>
    <t>内容</t>
    <rPh sb="0" eb="2">
      <t>ナイヨウ</t>
    </rPh>
    <phoneticPr fontId="9"/>
  </si>
  <si>
    <t>基本設計費</t>
    <rPh sb="0" eb="2">
      <t>キホン</t>
    </rPh>
    <rPh sb="2" eb="4">
      <t>セッケイ</t>
    </rPh>
    <rPh sb="4" eb="5">
      <t>ヒ</t>
    </rPh>
    <phoneticPr fontId="9"/>
  </si>
  <si>
    <t>実施設計費</t>
    <rPh sb="0" eb="4">
      <t>ジッシセッケイ</t>
    </rPh>
    <rPh sb="4" eb="5">
      <t>ヒ</t>
    </rPh>
    <phoneticPr fontId="9"/>
  </si>
  <si>
    <t>造園・土木工事</t>
    <rPh sb="0" eb="2">
      <t>ゾウエン</t>
    </rPh>
    <rPh sb="3" eb="5">
      <t>ドボク</t>
    </rPh>
    <phoneticPr fontId="9"/>
  </si>
  <si>
    <t>計(税抜)</t>
    <rPh sb="0" eb="1">
      <t>ケイ</t>
    </rPh>
    <rPh sb="2" eb="4">
      <t>ゼイヌキ</t>
    </rPh>
    <phoneticPr fontId="9"/>
  </si>
  <si>
    <t>調査・測量費</t>
    <rPh sb="0" eb="2">
      <t>チョウサ</t>
    </rPh>
    <rPh sb="3" eb="5">
      <t>ソクリョウ</t>
    </rPh>
    <rPh sb="5" eb="6">
      <t>ヒ</t>
    </rPh>
    <phoneticPr fontId="9"/>
  </si>
  <si>
    <t>計(税抜)</t>
    <rPh sb="0" eb="1">
      <t>ケイ</t>
    </rPh>
    <rPh sb="3" eb="4">
      <t>ヌ</t>
    </rPh>
    <phoneticPr fontId="9"/>
  </si>
  <si>
    <t>計(税込)　※特定公園施設の整備費用</t>
    <rPh sb="0" eb="1">
      <t>ケイ</t>
    </rPh>
    <rPh sb="7" eb="13">
      <t>トクテイコウエンシセツ</t>
    </rPh>
    <rPh sb="14" eb="18">
      <t>セイビヒヨウ</t>
    </rPh>
    <phoneticPr fontId="9"/>
  </si>
  <si>
    <t>1</t>
    <phoneticPr fontId="8"/>
  </si>
  <si>
    <t>担当者</t>
    <rPh sb="0" eb="3">
      <t>タントウシャ</t>
    </rPh>
    <phoneticPr fontId="21"/>
  </si>
  <si>
    <t>代表企業等</t>
    <rPh sb="0" eb="4">
      <t>ダイヒョウキギョウ</t>
    </rPh>
    <rPh sb="4" eb="5">
      <t>トウ</t>
    </rPh>
    <phoneticPr fontId="21"/>
  </si>
  <si>
    <t>※1　実施日時等は別途通知します。
※2　応募グループでの参加申込としますが、グループが組成できていない場合は、事業者単体での参加も可能です。
※3　適宜、行の挿入を行ってください。</t>
    <rPh sb="7" eb="8">
      <t>トウ</t>
    </rPh>
    <rPh sb="9" eb="11">
      <t>ベット</t>
    </rPh>
    <rPh sb="11" eb="13">
      <t>ツウチ</t>
    </rPh>
    <rPh sb="21" eb="23">
      <t>オウボ</t>
    </rPh>
    <rPh sb="29" eb="31">
      <t>サンカ</t>
    </rPh>
    <rPh sb="31" eb="33">
      <t>モウシコミ</t>
    </rPh>
    <rPh sb="44" eb="46">
      <t>ソセイ</t>
    </rPh>
    <rPh sb="52" eb="54">
      <t>バアイ</t>
    </rPh>
    <rPh sb="56" eb="59">
      <t>ジギョウシャ</t>
    </rPh>
    <rPh sb="59" eb="61">
      <t>タンタイ</t>
    </rPh>
    <rPh sb="63" eb="65">
      <t>サンカ</t>
    </rPh>
    <rPh sb="66" eb="68">
      <t>カノウ</t>
    </rPh>
    <rPh sb="75" eb="77">
      <t>テキギ</t>
    </rPh>
    <rPh sb="83" eb="84">
      <t>オコナ</t>
    </rPh>
    <phoneticPr fontId="21"/>
  </si>
  <si>
    <t>参加企業
①</t>
    <rPh sb="0" eb="2">
      <t>サンカ</t>
    </rPh>
    <rPh sb="2" eb="4">
      <t>キギョウ</t>
    </rPh>
    <phoneticPr fontId="21"/>
  </si>
  <si>
    <t>参加企業
②</t>
    <rPh sb="0" eb="2">
      <t>サンカ</t>
    </rPh>
    <rPh sb="2" eb="4">
      <t>キギョウ</t>
    </rPh>
    <phoneticPr fontId="21"/>
  </si>
  <si>
    <t>※7　業務統括責任者など公募対象公園施設や特定公園施設・その他施設の区別ができない費用に関しては、共通経費に項目を追記して計上してください。</t>
    <rPh sb="3" eb="7">
      <t>ギョウムトウカツ</t>
    </rPh>
    <rPh sb="7" eb="10">
      <t>セキニンシャ</t>
    </rPh>
    <rPh sb="12" eb="14">
      <t>コウボ</t>
    </rPh>
    <rPh sb="14" eb="16">
      <t>タイショウ</t>
    </rPh>
    <rPh sb="16" eb="18">
      <t>コウエン</t>
    </rPh>
    <rPh sb="18" eb="20">
      <t>シセツ</t>
    </rPh>
    <rPh sb="21" eb="23">
      <t>トクテイ</t>
    </rPh>
    <rPh sb="23" eb="25">
      <t>コウエン</t>
    </rPh>
    <rPh sb="25" eb="27">
      <t>シセツ</t>
    </rPh>
    <rPh sb="30" eb="31">
      <t>タ</t>
    </rPh>
    <rPh sb="31" eb="33">
      <t>シセツ</t>
    </rPh>
    <rPh sb="34" eb="36">
      <t>クベツ</t>
    </rPh>
    <rPh sb="41" eb="43">
      <t>ヒヨウ</t>
    </rPh>
    <rPh sb="44" eb="45">
      <t>カン</t>
    </rPh>
    <rPh sb="49" eb="51">
      <t>キョウツウ</t>
    </rPh>
    <rPh sb="51" eb="53">
      <t>ケイヒ</t>
    </rPh>
    <rPh sb="54" eb="56">
      <t>コウモク</t>
    </rPh>
    <rPh sb="57" eb="59">
      <t>ツイキ</t>
    </rPh>
    <rPh sb="61" eb="63">
      <t>ケイジョウ</t>
    </rPh>
    <phoneticPr fontId="9"/>
  </si>
  <si>
    <t>源泉井戸関連工事（貯泉槽、操作盤等）</t>
    <rPh sb="4" eb="8">
      <t>カンレンコウジ</t>
    </rPh>
    <rPh sb="9" eb="12">
      <t>チョセンソウ</t>
    </rPh>
    <rPh sb="13" eb="16">
      <t>ソウサバン</t>
    </rPh>
    <rPh sb="16" eb="17">
      <t>トウ</t>
    </rPh>
    <phoneticPr fontId="8"/>
  </si>
  <si>
    <t>その他にかかる支出</t>
    <rPh sb="2" eb="3">
      <t>ホカ</t>
    </rPh>
    <rPh sb="7" eb="9">
      <t>シシュツ</t>
    </rPh>
    <phoneticPr fontId="9"/>
  </si>
  <si>
    <t>その他にかかる支出</t>
    <rPh sb="7" eb="9">
      <t>シシュツ</t>
    </rPh>
    <phoneticPr fontId="9"/>
  </si>
  <si>
    <t>源泉井戸関連工事等（貯泉槽、操作盤等）</t>
    <rPh sb="0" eb="4">
      <t>ゲンセンイド</t>
    </rPh>
    <rPh sb="4" eb="6">
      <t>カンレン</t>
    </rPh>
    <rPh sb="6" eb="8">
      <t>コウジ</t>
    </rPh>
    <rPh sb="8" eb="9">
      <t>トウ</t>
    </rPh>
    <phoneticPr fontId="9"/>
  </si>
  <si>
    <t>※７：源泉井戸を公募対象公園施設として整備する場合の施設整備費等は、「公募対象公園施設の建設にかかる支出」に記載し、それ以外の場合は「その他にかかる支出」に記載すること。</t>
    <rPh sb="3" eb="7">
      <t>ゲンセンイド</t>
    </rPh>
    <rPh sb="8" eb="12">
      <t>コウボタイショウ</t>
    </rPh>
    <rPh sb="12" eb="14">
      <t>コウエン</t>
    </rPh>
    <rPh sb="14" eb="16">
      <t>シセツ</t>
    </rPh>
    <rPh sb="19" eb="21">
      <t>セイビ</t>
    </rPh>
    <rPh sb="23" eb="25">
      <t>バアイ</t>
    </rPh>
    <rPh sb="26" eb="28">
      <t>シセツ</t>
    </rPh>
    <rPh sb="28" eb="31">
      <t>セイビヒ</t>
    </rPh>
    <rPh sb="31" eb="32">
      <t>トウ</t>
    </rPh>
    <rPh sb="54" eb="56">
      <t>キサイ</t>
    </rPh>
    <rPh sb="60" eb="62">
      <t>イガイ</t>
    </rPh>
    <rPh sb="63" eb="65">
      <t>バアイ</t>
    </rPh>
    <rPh sb="69" eb="70">
      <t>タ</t>
    </rPh>
    <rPh sb="74" eb="76">
      <t>シシュツ</t>
    </rPh>
    <rPh sb="78" eb="80">
      <t>キサイ</t>
    </rPh>
    <phoneticPr fontId="9"/>
  </si>
  <si>
    <t>※10　源泉井戸の付帯設備にかかる管理許可使用料は、「ⅳ使用料」に記載してください。</t>
    <rPh sb="28" eb="31">
      <t>シヨウリョウ</t>
    </rPh>
    <rPh sb="33" eb="35">
      <t>キサイ</t>
    </rPh>
    <phoneticPr fontId="9"/>
  </si>
  <si>
    <t>※11　源泉井戸を公募対象公園施設として管理運営する場合の管理運営費は、「ⅰ公募対象公園施設業務経費」に記載し、それ以外の場合は「ⅲ自主事業経費」に記載してください。</t>
    <rPh sb="4" eb="8">
      <t>ゲンセンイド</t>
    </rPh>
    <rPh sb="9" eb="11">
      <t>コウボ</t>
    </rPh>
    <rPh sb="11" eb="13">
      <t>タイショウ</t>
    </rPh>
    <rPh sb="13" eb="15">
      <t>コウエン</t>
    </rPh>
    <rPh sb="15" eb="17">
      <t>シセツ</t>
    </rPh>
    <rPh sb="20" eb="22">
      <t>カンリ</t>
    </rPh>
    <rPh sb="22" eb="24">
      <t>ウンエイ</t>
    </rPh>
    <rPh sb="26" eb="28">
      <t>バアイ</t>
    </rPh>
    <rPh sb="29" eb="34">
      <t>カンリウンエイヒ</t>
    </rPh>
    <rPh sb="52" eb="54">
      <t>キサイ</t>
    </rPh>
    <rPh sb="58" eb="60">
      <t>イガイ</t>
    </rPh>
    <rPh sb="61" eb="63">
      <t>バアイ</t>
    </rPh>
    <rPh sb="74" eb="76">
      <t>キサイ</t>
    </rPh>
    <phoneticPr fontId="9"/>
  </si>
  <si>
    <t>4月</t>
    <rPh sb="1" eb="2">
      <t>ガツ</t>
    </rPh>
    <phoneticPr fontId="9"/>
  </si>
  <si>
    <t>5月</t>
  </si>
  <si>
    <t>6月</t>
  </si>
  <si>
    <t>7月</t>
  </si>
  <si>
    <t>8月</t>
  </si>
  <si>
    <t>9月</t>
  </si>
  <si>
    <t>10月</t>
  </si>
  <si>
    <t>11月</t>
  </si>
  <si>
    <t>12月</t>
  </si>
  <si>
    <t>1月</t>
  </si>
  <si>
    <t>2月</t>
  </si>
  <si>
    <t>3月</t>
  </si>
  <si>
    <t>4月</t>
    <rPh sb="1" eb="2">
      <t>ガツ</t>
    </rPh>
    <phoneticPr fontId="9"/>
  </si>
  <si>
    <t>※１：指定管理業務仕様書（参考数量表（芝生管理作業数量表））に記載の最低回数を満たす提案をしてください。</t>
    <phoneticPr fontId="9"/>
  </si>
  <si>
    <t>※１：指定管理業務仕様書（参考数量表（宿根草花壇管理作業数量表））に記載の最低回数を満たす提案をしてください。</t>
    <phoneticPr fontId="9"/>
  </si>
  <si>
    <t>公募対象公園施設の建設にかかる支出</t>
    <rPh sb="0" eb="4">
      <t>コウボタイショウ</t>
    </rPh>
    <rPh sb="4" eb="6">
      <t>コウエン</t>
    </rPh>
    <rPh sb="6" eb="8">
      <t>シセツ</t>
    </rPh>
    <rPh sb="9" eb="11">
      <t>ケンセツ</t>
    </rPh>
    <rPh sb="15" eb="17">
      <t>シシュツ</t>
    </rPh>
    <phoneticPr fontId="9"/>
  </si>
  <si>
    <t>特定公園施設の建設にかかる支出</t>
    <rPh sb="0" eb="6">
      <t>トクテイコウエンシセツ</t>
    </rPh>
    <phoneticPr fontId="9"/>
  </si>
  <si>
    <t>什器・備品購入にかかる支出</t>
    <rPh sb="11" eb="13">
      <t>シシュツ</t>
    </rPh>
    <phoneticPr fontId="9"/>
  </si>
  <si>
    <t>原状回復にかかる支出</t>
    <rPh sb="8" eb="10">
      <t>シシュツ</t>
    </rPh>
    <phoneticPr fontId="9"/>
  </si>
  <si>
    <r>
      <t>※１：</t>
    </r>
    <r>
      <rPr>
        <sz val="10.5"/>
        <color theme="1"/>
        <rFont val="ＭＳ Ｐゴシック"/>
        <family val="3"/>
        <charset val="128"/>
      </rPr>
      <t>様式6-5、12-1</t>
    </r>
    <r>
      <rPr>
        <sz val="10.5"/>
        <color theme="1"/>
        <rFont val="ＭＳ Ｐゴシック"/>
        <family val="2"/>
        <charset val="128"/>
      </rPr>
      <t>と整合させること。</t>
    </r>
    <phoneticPr fontId="9"/>
  </si>
  <si>
    <r>
      <t>※２：必要に応じて</t>
    </r>
    <r>
      <rPr>
        <sz val="10.5"/>
        <color theme="1"/>
        <rFont val="ＭＳ Ｐゴシック"/>
        <family val="3"/>
        <charset val="128"/>
      </rPr>
      <t>項目を適宜</t>
    </r>
    <r>
      <rPr>
        <sz val="10.5"/>
        <color theme="1"/>
        <rFont val="ＭＳ Ｐゴシック"/>
        <family val="2"/>
        <charset val="128"/>
      </rPr>
      <t xml:space="preserve">追加・削除すること。 </t>
    </r>
    <rPh sb="12" eb="14">
      <t>テキギ</t>
    </rPh>
    <phoneticPr fontId="9"/>
  </si>
  <si>
    <r>
      <t>※３：</t>
    </r>
    <r>
      <rPr>
        <sz val="10.5"/>
        <color theme="1"/>
        <rFont val="ＭＳ Ｐゴシック"/>
        <family val="3"/>
        <charset val="128"/>
      </rPr>
      <t>消費税及び地方消費税は10％を想定して算出すること。</t>
    </r>
    <phoneticPr fontId="9"/>
  </si>
  <si>
    <r>
      <t>※６：</t>
    </r>
    <r>
      <rPr>
        <sz val="10.5"/>
        <color theme="1"/>
        <rFont val="ＭＳ Ｐゴシック"/>
        <family val="3"/>
        <charset val="128"/>
      </rPr>
      <t>特定公園施設については、国土交通省が公表する公園緑地工事積算体系に基づき、土木工事積算基準・公共工事設計労務単価等を参考に積算すること。</t>
    </r>
    <rPh sb="3" eb="9">
      <t>トクテイコウエンシセツ</t>
    </rPh>
    <rPh sb="15" eb="20">
      <t>コクドコウツウショウ</t>
    </rPh>
    <rPh sb="21" eb="23">
      <t>コウヒョウ</t>
    </rPh>
    <rPh sb="36" eb="37">
      <t>モト</t>
    </rPh>
    <rPh sb="61" eb="63">
      <t>サンコウ</t>
    </rPh>
    <rPh sb="64" eb="66">
      <t>セキサン</t>
    </rPh>
    <phoneticPr fontId="8"/>
  </si>
  <si>
    <t>単年度経費</t>
    <rPh sb="0" eb="5">
      <t>タンネンドケイヒ</t>
    </rPh>
    <phoneticPr fontId="9"/>
  </si>
  <si>
    <t>※2  本書面はあくまで対話準備のためのみに使用します。個別の回答、質疑での
     回答を約束するものではありません。</t>
    <phoneticPr fontId="9"/>
  </si>
  <si>
    <r>
      <t>資金収支計</t>
    </r>
    <r>
      <rPr>
        <sz val="16"/>
        <color theme="1"/>
        <rFont val="ＭＳ Ｐゴシック"/>
        <family val="3"/>
        <charset val="128"/>
      </rPr>
      <t>画表</t>
    </r>
    <rPh sb="0" eb="2">
      <t>シキン</t>
    </rPh>
    <rPh sb="2" eb="4">
      <t>シュウシ</t>
    </rPh>
    <rPh sb="4" eb="6">
      <t>ケイカク</t>
    </rPh>
    <rPh sb="6" eb="7">
      <t>ヒョウ</t>
    </rPh>
    <phoneticPr fontId="9"/>
  </si>
  <si>
    <t>　　　        　      エリア
名称</t>
    <rPh sb="22" eb="24">
      <t>メイショウ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</si>
</sst>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400]h:mm:ss\ AM/PM"/>
    <numFmt numFmtId="177" formatCode="#,##0_ "/>
    <numFmt numFmtId="178" formatCode="#,##0_);\(#,##0\)"/>
  </numFmts>
  <fonts count="5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5"/>
      <name val="ＭＳ 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2"/>
      <name val="ＭＳ ゴシック"/>
      <family val="3"/>
      <charset val="128"/>
    </font>
    <font>
      <sz val="10.5"/>
      <name val="ＭＳ 明朝"/>
      <family val="1"/>
      <charset val="128"/>
    </font>
    <font>
      <sz val="10"/>
      <name val="ＭＳ 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1"/>
      <color indexed="8"/>
      <name val="游ゴシック"/>
      <family val="3"/>
      <scheme val="minor"/>
    </font>
    <font>
      <sz val="11"/>
      <color theme="1"/>
      <name val="ＭＳ 明朝"/>
      <family val="1"/>
    </font>
    <font>
      <sz val="12"/>
      <color theme="1"/>
      <name val="ＭＳ ゴシック"/>
      <family val="3"/>
      <charset val="128"/>
    </font>
    <font>
      <sz val="6"/>
      <name val="ＭＳ Ｐゴシック"/>
      <family val="3"/>
    </font>
    <font>
      <sz val="10"/>
      <color theme="1"/>
      <name val="ＭＳ 明朝"/>
      <family val="1"/>
    </font>
    <font>
      <sz val="9"/>
      <name val="ＭＳ 明朝"/>
      <family val="1"/>
      <charset val="128"/>
    </font>
    <font>
      <sz val="11"/>
      <color theme="1"/>
      <name val="ＭＳ 明朝"/>
      <family val="1"/>
      <charset val="128"/>
    </font>
    <font>
      <sz val="10"/>
      <color theme="1"/>
      <name val="ＭＳ 明朝"/>
      <family val="1"/>
      <charset val="128"/>
    </font>
    <font>
      <sz val="8"/>
      <name val="ＭＳ 明朝"/>
      <family val="1"/>
      <charset val="128"/>
    </font>
    <font>
      <sz val="16"/>
      <name val="ＭＳ 明朝"/>
      <family val="1"/>
      <charset val="128"/>
    </font>
    <font>
      <sz val="16"/>
      <color theme="1"/>
      <name val="ＭＳ 明朝"/>
      <family val="1"/>
      <charset val="128"/>
    </font>
    <font>
      <sz val="16"/>
      <name val="ＭＳ 明朝"/>
      <family val="1"/>
    </font>
    <font>
      <sz val="11"/>
      <name val="ＭＳ 明朝"/>
      <family val="1"/>
    </font>
    <font>
      <sz val="11"/>
      <name val="游ゴシック"/>
      <family val="2"/>
      <charset val="128"/>
      <scheme val="minor"/>
    </font>
    <font>
      <b/>
      <sz val="12"/>
      <name val="ＭＳ ゴシック"/>
      <family val="3"/>
      <charset val="128"/>
    </font>
    <font>
      <sz val="14"/>
      <name val="ＭＳ Ｐゴシック"/>
      <family val="3"/>
      <charset val="128"/>
    </font>
    <font>
      <sz val="9"/>
      <color theme="1"/>
      <name val="ＭＳ Ｐゴシック"/>
      <family val="3"/>
      <charset val="128"/>
    </font>
    <font>
      <sz val="9"/>
      <color indexed="8"/>
      <name val="ＭＳ Ｐゴシック"/>
      <family val="3"/>
      <charset val="128"/>
    </font>
    <font>
      <sz val="8"/>
      <color indexed="8"/>
      <name val="ＭＳ Ｐゴシック"/>
      <family val="3"/>
      <charset val="128"/>
    </font>
    <font>
      <sz val="6"/>
      <color theme="1"/>
      <name val="ＭＳ Ｐゴシック"/>
      <family val="3"/>
      <charset val="128"/>
    </font>
    <font>
      <sz val="8"/>
      <color rgb="FF000000"/>
      <name val="ＭＳ Ｐゴシック"/>
      <family val="3"/>
      <charset val="128"/>
    </font>
    <font>
      <sz val="10.5"/>
      <name val="ＭＳ Ｐゴシック"/>
      <family val="3"/>
      <charset val="128"/>
    </font>
    <font>
      <b/>
      <sz val="10.5"/>
      <name val="ＭＳ Ｐゴシック"/>
      <family val="3"/>
      <charset val="128"/>
    </font>
    <font>
      <sz val="10.5"/>
      <color indexed="8"/>
      <name val="ＭＳ Ｐゴシック"/>
      <family val="3"/>
      <charset val="128"/>
    </font>
    <font>
      <sz val="18"/>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sz val="16"/>
      <color rgb="FFFF0000"/>
      <name val="ＭＳ Ｐゴシック"/>
      <family val="3"/>
      <charset val="128"/>
    </font>
    <font>
      <sz val="16"/>
      <color theme="1"/>
      <name val="ＭＳ Ｐゴシック"/>
      <family val="3"/>
      <charset val="128"/>
    </font>
    <font>
      <b/>
      <sz val="16"/>
      <color theme="1"/>
      <name val="ＭＳ Ｐゴシック"/>
      <family val="3"/>
      <charset val="128"/>
    </font>
    <font>
      <sz val="13"/>
      <name val="ＭＳ Ｐゴシック"/>
      <family val="3"/>
      <charset val="128"/>
    </font>
    <font>
      <sz val="13"/>
      <color theme="1"/>
      <name val="ＭＳ Ｐゴシック"/>
      <family val="3"/>
      <charset val="128"/>
    </font>
    <font>
      <sz val="11"/>
      <color theme="1"/>
      <name val="ＭＳ Ｐゴシック"/>
      <family val="3"/>
      <charset val="128"/>
    </font>
    <font>
      <sz val="11"/>
      <color theme="1"/>
      <name val="ＭＳ ゴシック"/>
      <family val="3"/>
      <charset val="128"/>
    </font>
    <font>
      <b/>
      <sz val="11"/>
      <color theme="1"/>
      <name val="ＭＳ Ｐゴシック"/>
      <family val="3"/>
      <charset val="128"/>
    </font>
    <font>
      <sz val="9"/>
      <color theme="1"/>
      <name val="ＭＳ 明朝"/>
      <family val="1"/>
      <charset val="128"/>
    </font>
    <font>
      <sz val="10.5"/>
      <color theme="1"/>
      <name val="ＭＳ Ｐゴシック"/>
      <family val="2"/>
      <charset val="128"/>
    </font>
    <font>
      <sz val="10.5"/>
      <color theme="1"/>
      <name val="ＭＳ Ｐ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0" tint="-4.986724448377941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indexed="65"/>
        <bgColor indexed="64"/>
      </patternFill>
    </fill>
    <fill>
      <patternFill patternType="solid">
        <fgColor rgb="FFC1F0C8"/>
        <bgColor indexed="64"/>
      </patternFill>
    </fill>
    <fill>
      <patternFill patternType="solid">
        <fgColor rgb="FFD0D0D0"/>
        <bgColor indexed="64"/>
      </patternFill>
    </fill>
    <fill>
      <patternFill patternType="solid">
        <fgColor theme="0"/>
        <bgColor indexed="64"/>
      </patternFill>
    </fill>
    <fill>
      <patternFill patternType="solid">
        <fgColor theme="2" tint="-0.249977111117893"/>
        <bgColor indexed="64"/>
      </patternFill>
    </fill>
  </fills>
  <borders count="1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hair">
        <color auto="1"/>
      </top>
      <bottom style="thin">
        <color auto="1"/>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hair">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double">
        <color theme="0"/>
      </bottom>
      <diagonal/>
    </border>
    <border>
      <left/>
      <right/>
      <top style="hair">
        <color indexed="64"/>
      </top>
      <bottom style="double">
        <color theme="0"/>
      </bottom>
      <diagonal/>
    </border>
    <border>
      <left/>
      <right style="thin">
        <color indexed="64"/>
      </right>
      <top style="hair">
        <color indexed="64"/>
      </top>
      <bottom style="double">
        <color theme="0"/>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top/>
      <bottom/>
      <diagonal/>
    </border>
  </borders>
  <cellStyleXfs count="16">
    <xf numFmtId="0" fontId="0" fillId="0" borderId="0"/>
    <xf numFmtId="0" fontId="6" fillId="0" borderId="0">
      <alignment vertical="center"/>
    </xf>
    <xf numFmtId="0" fontId="18" fillId="0" borderId="0">
      <alignment vertical="center"/>
    </xf>
    <xf numFmtId="0" fontId="5" fillId="0" borderId="0">
      <alignment vertical="center"/>
    </xf>
    <xf numFmtId="0" fontId="6" fillId="0" borderId="0">
      <alignment vertical="center"/>
    </xf>
    <xf numFmtId="38" fontId="5" fillId="0" borderId="0" applyFont="0" applyFill="0" applyBorder="0" applyAlignment="0" applyProtection="0">
      <alignment vertical="center"/>
    </xf>
    <xf numFmtId="0" fontId="6" fillId="0" borderId="0"/>
    <xf numFmtId="0" fontId="5" fillId="0" borderId="0">
      <alignment vertical="center"/>
    </xf>
    <xf numFmtId="0" fontId="6" fillId="0" borderId="0"/>
    <xf numFmtId="0" fontId="4" fillId="0" borderId="0">
      <alignment vertical="center"/>
    </xf>
    <xf numFmtId="38" fontId="4"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6" fillId="0" borderId="0">
      <alignment vertical="center"/>
    </xf>
    <xf numFmtId="0" fontId="3" fillId="0" borderId="0">
      <alignment vertical="center"/>
    </xf>
    <xf numFmtId="0" fontId="2" fillId="0" borderId="0">
      <alignment vertical="center"/>
    </xf>
  </cellStyleXfs>
  <cellXfs count="627">
    <xf numFmtId="0" fontId="0" fillId="0" borderId="0" xfId="0"/>
    <xf numFmtId="49" fontId="7" fillId="0" borderId="0" xfId="1" applyNumberFormat="1" applyFont="1" applyAlignment="1">
      <alignment horizontal="left" vertical="center"/>
    </xf>
    <xf numFmtId="49" fontId="10" fillId="0" borderId="0" xfId="1" applyNumberFormat="1" applyFont="1" applyAlignment="1">
      <alignment horizontal="left" vertical="center"/>
    </xf>
    <xf numFmtId="49" fontId="11" fillId="0" borderId="0" xfId="1" applyNumberFormat="1" applyFont="1" applyAlignment="1">
      <alignment horizontal="right" vertical="center"/>
    </xf>
    <xf numFmtId="49" fontId="10" fillId="0" borderId="0" xfId="1" applyNumberFormat="1" applyFont="1">
      <alignment vertical="center"/>
    </xf>
    <xf numFmtId="49" fontId="10" fillId="0" borderId="0" xfId="1" applyNumberFormat="1" applyFont="1" applyAlignment="1">
      <alignment horizontal="center" vertical="center"/>
    </xf>
    <xf numFmtId="49" fontId="13" fillId="0" borderId="0" xfId="1" applyNumberFormat="1" applyFont="1">
      <alignment vertical="center"/>
    </xf>
    <xf numFmtId="49" fontId="14" fillId="0" borderId="0" xfId="1" applyNumberFormat="1" applyFont="1">
      <alignment vertical="center"/>
    </xf>
    <xf numFmtId="49" fontId="14" fillId="0" borderId="0" xfId="1" applyNumberFormat="1" applyFont="1" applyAlignment="1">
      <alignment horizontal="left" vertical="center"/>
    </xf>
    <xf numFmtId="49" fontId="15" fillId="0" borderId="5" xfId="1" applyNumberFormat="1" applyFont="1" applyBorder="1" applyAlignment="1">
      <alignment horizontal="center" vertical="center"/>
    </xf>
    <xf numFmtId="49" fontId="16" fillId="2" borderId="18" xfId="1" applyNumberFormat="1" applyFont="1" applyFill="1" applyBorder="1" applyAlignment="1">
      <alignment vertical="center" wrapText="1"/>
    </xf>
    <xf numFmtId="49" fontId="16" fillId="0" borderId="5" xfId="1" applyNumberFormat="1" applyFont="1" applyBorder="1" applyAlignment="1">
      <alignment horizontal="left" vertical="center"/>
    </xf>
    <xf numFmtId="49" fontId="16" fillId="0" borderId="5" xfId="1" applyNumberFormat="1" applyFont="1" applyBorder="1" applyAlignment="1">
      <alignment vertical="center" wrapText="1"/>
    </xf>
    <xf numFmtId="49" fontId="17" fillId="0" borderId="0" xfId="1" applyNumberFormat="1" applyFont="1">
      <alignment vertical="center"/>
    </xf>
    <xf numFmtId="0" fontId="18" fillId="0" borderId="0" xfId="2">
      <alignment vertical="center"/>
    </xf>
    <xf numFmtId="0" fontId="19" fillId="0" borderId="0" xfId="2" applyFont="1">
      <alignment vertical="center"/>
    </xf>
    <xf numFmtId="0" fontId="19" fillId="3" borderId="5" xfId="2" applyFont="1" applyFill="1" applyBorder="1" applyAlignment="1">
      <alignment horizontal="center" vertical="center"/>
    </xf>
    <xf numFmtId="0" fontId="19" fillId="0" borderId="5" xfId="2" applyFont="1" applyBorder="1" applyAlignment="1">
      <alignment horizontal="center" vertical="center" wrapText="1"/>
    </xf>
    <xf numFmtId="0" fontId="19" fillId="0" borderId="5" xfId="2" applyFont="1" applyBorder="1" applyAlignment="1">
      <alignment horizontal="center" vertical="center"/>
    </xf>
    <xf numFmtId="0" fontId="19" fillId="0" borderId="0" xfId="0" applyFont="1" applyAlignment="1">
      <alignment vertical="center"/>
    </xf>
    <xf numFmtId="0" fontId="0" fillId="0" borderId="0" xfId="0" applyAlignment="1">
      <alignment vertical="center"/>
    </xf>
    <xf numFmtId="0" fontId="22" fillId="0" borderId="5" xfId="0" applyFont="1" applyBorder="1" applyAlignment="1">
      <alignment horizontal="center" vertical="center" shrinkToFit="1"/>
    </xf>
    <xf numFmtId="0" fontId="19" fillId="0" borderId="5" xfId="0" applyFont="1" applyBorder="1" applyAlignment="1">
      <alignment horizontal="center" vertical="center" shrinkToFit="1"/>
    </xf>
    <xf numFmtId="49" fontId="11" fillId="0" borderId="0" xfId="1" applyNumberFormat="1" applyFont="1">
      <alignment vertical="center"/>
    </xf>
    <xf numFmtId="0" fontId="11" fillId="0" borderId="0" xfId="2" applyFont="1">
      <alignment vertical="center"/>
    </xf>
    <xf numFmtId="0" fontId="24" fillId="0" borderId="5" xfId="0" applyFont="1" applyBorder="1" applyAlignment="1">
      <alignment horizontal="center" vertical="center"/>
    </xf>
    <xf numFmtId="176" fontId="25" fillId="0" borderId="5" xfId="0" applyNumberFormat="1" applyFont="1" applyBorder="1" applyAlignment="1">
      <alignment horizontal="center" vertical="center" shrinkToFit="1"/>
    </xf>
    <xf numFmtId="0" fontId="25" fillId="0" borderId="5" xfId="0" applyFont="1" applyBorder="1" applyAlignment="1">
      <alignment horizontal="center" vertical="center" shrinkToFit="1"/>
    </xf>
    <xf numFmtId="56" fontId="24" fillId="0" borderId="5" xfId="0" applyNumberFormat="1" applyFont="1" applyBorder="1" applyAlignment="1">
      <alignment horizontal="center" vertical="center"/>
    </xf>
    <xf numFmtId="0" fontId="24" fillId="0" borderId="5" xfId="0" applyFont="1" applyBorder="1" applyAlignment="1">
      <alignment horizontal="center" vertical="center" shrinkToFit="1"/>
    </xf>
    <xf numFmtId="49" fontId="26" fillId="2" borderId="18" xfId="1" applyNumberFormat="1" applyFont="1" applyFill="1" applyBorder="1" applyAlignment="1">
      <alignment vertical="center" shrinkToFit="1"/>
    </xf>
    <xf numFmtId="49" fontId="11" fillId="2" borderId="18" xfId="1" applyNumberFormat="1" applyFont="1" applyFill="1" applyBorder="1" applyAlignment="1">
      <alignment vertical="center" shrinkToFit="1"/>
    </xf>
    <xf numFmtId="49" fontId="11" fillId="2" borderId="18" xfId="1" applyNumberFormat="1" applyFont="1" applyFill="1" applyBorder="1" applyAlignment="1">
      <alignment horizontal="center" vertical="center"/>
    </xf>
    <xf numFmtId="49" fontId="11" fillId="2" borderId="18" xfId="1" quotePrefix="1" applyNumberFormat="1" applyFont="1" applyFill="1" applyBorder="1" applyAlignment="1">
      <alignment horizontal="center" vertical="center"/>
    </xf>
    <xf numFmtId="49" fontId="23" fillId="2" borderId="18" xfId="1" applyNumberFormat="1" applyFont="1" applyFill="1" applyBorder="1" applyAlignment="1">
      <alignment horizontal="left" vertical="center"/>
    </xf>
    <xf numFmtId="49" fontId="11" fillId="0" borderId="5" xfId="1" applyNumberFormat="1" applyFont="1" applyBorder="1" applyAlignment="1">
      <alignment horizontal="center"/>
    </xf>
    <xf numFmtId="49" fontId="23" fillId="0" borderId="5" xfId="1" applyNumberFormat="1" applyFont="1" applyBorder="1" applyAlignment="1">
      <alignment horizontal="left" vertical="center"/>
    </xf>
    <xf numFmtId="49" fontId="11" fillId="0" borderId="5" xfId="1" applyNumberFormat="1" applyFont="1" applyBorder="1" applyAlignment="1">
      <alignment horizontal="center" vertical="center"/>
    </xf>
    <xf numFmtId="0" fontId="24" fillId="0" borderId="0" xfId="0" applyFont="1" applyAlignment="1">
      <alignment vertical="center"/>
    </xf>
    <xf numFmtId="0" fontId="24" fillId="3" borderId="5" xfId="2" applyFont="1" applyFill="1" applyBorder="1" applyAlignment="1">
      <alignment horizontal="center" vertical="center"/>
    </xf>
    <xf numFmtId="0" fontId="24" fillId="0" borderId="0" xfId="2" applyFont="1">
      <alignment vertical="center"/>
    </xf>
    <xf numFmtId="49" fontId="26" fillId="0" borderId="5" xfId="1" applyNumberFormat="1" applyFont="1" applyBorder="1" applyAlignment="1">
      <alignment horizontal="center" vertical="center"/>
    </xf>
    <xf numFmtId="49" fontId="23" fillId="0" borderId="5" xfId="1" applyNumberFormat="1" applyFont="1" applyBorder="1" applyAlignment="1">
      <alignment horizontal="center" vertical="center"/>
    </xf>
    <xf numFmtId="49" fontId="11" fillId="0" borderId="5" xfId="1" applyNumberFormat="1" applyFont="1" applyBorder="1" applyAlignment="1">
      <alignment horizontal="center" vertical="center" wrapText="1"/>
    </xf>
    <xf numFmtId="0" fontId="10" fillId="0" borderId="0" xfId="0" applyFont="1" applyAlignment="1">
      <alignment vertical="center"/>
    </xf>
    <xf numFmtId="0" fontId="24" fillId="0" borderId="0" xfId="3" applyFont="1">
      <alignment vertical="center"/>
    </xf>
    <xf numFmtId="0" fontId="19" fillId="0" borderId="0" xfId="3" applyFont="1">
      <alignment vertical="center"/>
    </xf>
    <xf numFmtId="0" fontId="24" fillId="0" borderId="0" xfId="3" applyFont="1" applyAlignment="1">
      <alignment vertical="center" wrapText="1"/>
    </xf>
    <xf numFmtId="0" fontId="24" fillId="0" borderId="0" xfId="3" applyFont="1" applyAlignment="1">
      <alignment horizontal="right" vertical="center"/>
    </xf>
    <xf numFmtId="0" fontId="28" fillId="0" borderId="0" xfId="3" applyFont="1">
      <alignment vertical="center"/>
    </xf>
    <xf numFmtId="0" fontId="27" fillId="0" borderId="0" xfId="3" applyFont="1" applyAlignment="1">
      <alignment horizontal="center" vertical="center"/>
    </xf>
    <xf numFmtId="0" fontId="29" fillId="0" borderId="0" xfId="3" applyFont="1" applyAlignment="1">
      <alignment horizontal="center" vertical="center"/>
    </xf>
    <xf numFmtId="0" fontId="27" fillId="0" borderId="0" xfId="3" applyFont="1" applyAlignment="1">
      <alignment horizontal="center" vertical="center" wrapText="1"/>
    </xf>
    <xf numFmtId="0" fontId="28" fillId="0" borderId="0" xfId="3" applyFont="1" applyAlignment="1">
      <alignment horizontal="center" vertical="center"/>
    </xf>
    <xf numFmtId="0" fontId="10" fillId="0" borderId="0" xfId="3" applyFont="1" applyAlignment="1">
      <alignment horizontal="center" vertical="center"/>
    </xf>
    <xf numFmtId="0" fontId="10" fillId="0" borderId="0" xfId="4" applyFont="1" applyAlignment="1">
      <alignment horizontal="left" vertical="center"/>
    </xf>
    <xf numFmtId="0" fontId="10" fillId="0" borderId="0" xfId="4" applyFont="1">
      <alignment vertical="center"/>
    </xf>
    <xf numFmtId="0" fontId="10" fillId="0" borderId="0" xfId="3" applyFont="1">
      <alignment vertical="center"/>
    </xf>
    <xf numFmtId="0" fontId="30" fillId="0" borderId="0" xfId="3" applyFont="1" applyAlignment="1">
      <alignment horizontal="center" vertical="center"/>
    </xf>
    <xf numFmtId="0" fontId="30" fillId="0" borderId="0" xfId="3" applyFont="1">
      <alignment vertical="center"/>
    </xf>
    <xf numFmtId="0" fontId="10" fillId="0" borderId="0" xfId="3" applyFont="1" applyAlignment="1">
      <alignment horizontal="right" vertical="center" wrapText="1"/>
    </xf>
    <xf numFmtId="0" fontId="24" fillId="0" borderId="0" xfId="4" applyFont="1">
      <alignment vertical="center"/>
    </xf>
    <xf numFmtId="49" fontId="24" fillId="0" borderId="0" xfId="4" applyNumberFormat="1" applyFont="1" applyAlignment="1">
      <alignment horizontal="center" vertical="center"/>
    </xf>
    <xf numFmtId="0" fontId="10" fillId="4" borderId="5" xfId="3" applyFont="1" applyFill="1" applyBorder="1" applyAlignment="1">
      <alignment horizontal="center" vertical="center" shrinkToFit="1"/>
    </xf>
    <xf numFmtId="0" fontId="10" fillId="4" borderId="5" xfId="3" applyFont="1" applyFill="1" applyBorder="1" applyAlignment="1">
      <alignment horizontal="center" vertical="center" wrapText="1" shrinkToFit="1"/>
    </xf>
    <xf numFmtId="0" fontId="10" fillId="0" borderId="0" xfId="3" applyFont="1" applyAlignment="1">
      <alignment horizontal="right" vertical="center"/>
    </xf>
    <xf numFmtId="0" fontId="10" fillId="4" borderId="22" xfId="3" applyFont="1" applyFill="1" applyBorder="1" applyAlignment="1">
      <alignment horizontal="center" vertical="center"/>
    </xf>
    <xf numFmtId="38" fontId="10" fillId="5" borderId="5" xfId="5" applyFont="1" applyFill="1" applyBorder="1" applyAlignment="1">
      <alignment horizontal="right" vertical="center"/>
    </xf>
    <xf numFmtId="38" fontId="10" fillId="0" borderId="5" xfId="5" applyFont="1" applyBorder="1" applyAlignment="1">
      <alignment horizontal="right" vertical="center"/>
    </xf>
    <xf numFmtId="0" fontId="10" fillId="5" borderId="5" xfId="3" applyFont="1" applyFill="1" applyBorder="1" applyAlignment="1">
      <alignment horizontal="left" vertical="center" wrapText="1"/>
    </xf>
    <xf numFmtId="0" fontId="10" fillId="4" borderId="24" xfId="3" applyFont="1" applyFill="1" applyBorder="1" applyAlignment="1">
      <alignment horizontal="center" vertical="center"/>
    </xf>
    <xf numFmtId="38" fontId="10" fillId="5" borderId="19" xfId="5" applyFont="1" applyFill="1" applyBorder="1" applyAlignment="1">
      <alignment horizontal="right" vertical="center"/>
    </xf>
    <xf numFmtId="0" fontId="10" fillId="5" borderId="19" xfId="3" applyFont="1" applyFill="1" applyBorder="1" applyAlignment="1">
      <alignment horizontal="left" vertical="center" wrapText="1"/>
    </xf>
    <xf numFmtId="0" fontId="10" fillId="4" borderId="25" xfId="3" applyFont="1" applyFill="1" applyBorder="1" applyAlignment="1">
      <alignment horizontal="center" vertical="center"/>
    </xf>
    <xf numFmtId="38" fontId="10" fillId="5" borderId="28" xfId="5" applyFont="1" applyFill="1" applyBorder="1" applyAlignment="1">
      <alignment horizontal="right" vertical="center"/>
    </xf>
    <xf numFmtId="38" fontId="30" fillId="5" borderId="28" xfId="5" applyFont="1" applyFill="1" applyBorder="1" applyAlignment="1">
      <alignment horizontal="right" vertical="center"/>
    </xf>
    <xf numFmtId="38" fontId="10" fillId="0" borderId="28" xfId="5" applyFont="1" applyBorder="1" applyAlignment="1">
      <alignment horizontal="right" vertical="center"/>
    </xf>
    <xf numFmtId="0" fontId="10" fillId="5" borderId="28" xfId="3" applyFont="1" applyFill="1" applyBorder="1" applyAlignment="1">
      <alignment horizontal="center" vertical="center" wrapText="1"/>
    </xf>
    <xf numFmtId="38" fontId="10" fillId="0" borderId="18" xfId="5" applyFont="1" applyBorder="1" applyAlignment="1">
      <alignment horizontal="right" vertical="center"/>
    </xf>
    <xf numFmtId="38" fontId="30" fillId="0" borderId="18" xfId="5" applyFont="1" applyBorder="1" applyAlignment="1">
      <alignment horizontal="right" vertical="center"/>
    </xf>
    <xf numFmtId="0" fontId="10" fillId="0" borderId="18" xfId="3" applyFont="1" applyBorder="1" applyAlignment="1">
      <alignment horizontal="center" vertical="center" wrapText="1"/>
    </xf>
    <xf numFmtId="49" fontId="10" fillId="0" borderId="0" xfId="4" applyNumberFormat="1" applyFont="1" applyAlignment="1">
      <alignment horizontal="center" vertical="center"/>
    </xf>
    <xf numFmtId="0" fontId="30" fillId="0" borderId="0" xfId="4" applyFont="1">
      <alignment vertical="center"/>
    </xf>
    <xf numFmtId="0" fontId="10" fillId="0" borderId="0" xfId="4" applyFont="1" applyAlignment="1">
      <alignment vertical="center" wrapText="1"/>
    </xf>
    <xf numFmtId="0" fontId="10" fillId="5" borderId="5" xfId="3" applyFont="1" applyFill="1" applyBorder="1" applyAlignment="1">
      <alignment vertical="center" wrapText="1"/>
    </xf>
    <xf numFmtId="0" fontId="10" fillId="4" borderId="27" xfId="3" applyFont="1" applyFill="1" applyBorder="1">
      <alignment vertical="center"/>
    </xf>
    <xf numFmtId="38" fontId="10" fillId="0" borderId="28" xfId="5" applyFont="1" applyFill="1" applyBorder="1" applyAlignment="1">
      <alignment horizontal="right" vertical="center"/>
    </xf>
    <xf numFmtId="0" fontId="10" fillId="5" borderId="28" xfId="3" applyFont="1" applyFill="1" applyBorder="1" applyAlignment="1">
      <alignment vertical="center" wrapText="1"/>
    </xf>
    <xf numFmtId="0" fontId="10" fillId="0" borderId="18" xfId="3" applyFont="1" applyBorder="1" applyAlignment="1">
      <alignment vertical="center" wrapText="1"/>
    </xf>
    <xf numFmtId="0" fontId="31" fillId="0" borderId="0" xfId="3" applyFont="1">
      <alignment vertical="center"/>
    </xf>
    <xf numFmtId="0" fontId="31" fillId="0" borderId="0" xfId="3" applyFont="1" applyAlignment="1">
      <alignment vertical="center" wrapText="1"/>
    </xf>
    <xf numFmtId="0" fontId="10" fillId="0" borderId="0" xfId="3" applyFont="1" applyAlignment="1">
      <alignment vertical="center" wrapText="1"/>
    </xf>
    <xf numFmtId="0" fontId="24" fillId="0" borderId="0" xfId="3" applyFont="1" applyAlignment="1">
      <alignment horizontal="center" vertical="center"/>
    </xf>
    <xf numFmtId="0" fontId="19" fillId="0" borderId="0" xfId="3" applyFont="1" applyAlignment="1">
      <alignment horizontal="center" vertical="center"/>
    </xf>
    <xf numFmtId="0" fontId="31" fillId="0" borderId="0" xfId="7" applyFont="1" applyAlignment="1"/>
    <xf numFmtId="0" fontId="5" fillId="0" borderId="0" xfId="7" applyAlignment="1"/>
    <xf numFmtId="0" fontId="6" fillId="0" borderId="0" xfId="4">
      <alignment vertical="center"/>
    </xf>
    <xf numFmtId="0" fontId="10" fillId="0" borderId="0" xfId="9" applyFont="1">
      <alignment vertical="center"/>
    </xf>
    <xf numFmtId="38" fontId="10" fillId="0" borderId="0" xfId="10" applyFont="1">
      <alignment vertical="center"/>
    </xf>
    <xf numFmtId="0" fontId="10" fillId="0" borderId="0" xfId="9" applyFont="1" applyAlignment="1">
      <alignment horizontal="right" vertical="center"/>
    </xf>
    <xf numFmtId="0" fontId="24" fillId="0" borderId="0" xfId="9" applyFont="1">
      <alignment vertical="center"/>
    </xf>
    <xf numFmtId="0" fontId="27" fillId="0" borderId="0" xfId="9" applyFont="1" applyAlignment="1">
      <alignment horizontal="center" vertical="center"/>
    </xf>
    <xf numFmtId="0" fontId="28" fillId="0" borderId="0" xfId="9" applyFont="1">
      <alignment vertical="center"/>
    </xf>
    <xf numFmtId="38" fontId="27" fillId="0" borderId="0" xfId="10" applyFont="1" applyAlignment="1">
      <alignment horizontal="center" vertical="center"/>
    </xf>
    <xf numFmtId="0" fontId="28" fillId="0" borderId="0" xfId="9" applyFont="1" applyAlignment="1">
      <alignment horizontal="center" vertical="center"/>
    </xf>
    <xf numFmtId="0" fontId="10" fillId="0" borderId="0" xfId="9" applyFont="1" applyAlignment="1">
      <alignment horizontal="center" vertical="center"/>
    </xf>
    <xf numFmtId="38" fontId="10" fillId="4" borderId="34" xfId="10" applyFont="1" applyFill="1" applyBorder="1" applyAlignment="1">
      <alignment horizontal="center" vertical="center" shrinkToFit="1"/>
    </xf>
    <xf numFmtId="38" fontId="10" fillId="4" borderId="35" xfId="10" applyFont="1" applyFill="1" applyBorder="1" applyAlignment="1">
      <alignment horizontal="center" vertical="center" shrinkToFit="1"/>
    </xf>
    <xf numFmtId="0" fontId="10" fillId="4" borderId="36" xfId="9" applyFont="1" applyFill="1" applyBorder="1" applyAlignment="1">
      <alignment horizontal="center" vertical="center" shrinkToFit="1"/>
    </xf>
    <xf numFmtId="0" fontId="10" fillId="0" borderId="0" xfId="9" applyFont="1" applyAlignment="1">
      <alignment vertical="center" shrinkToFit="1"/>
    </xf>
    <xf numFmtId="0" fontId="10" fillId="0" borderId="6" xfId="9" applyFont="1" applyBorder="1" applyAlignment="1">
      <alignment horizontal="left" vertical="center"/>
    </xf>
    <xf numFmtId="38" fontId="10" fillId="5" borderId="18" xfId="10" applyFont="1" applyFill="1" applyBorder="1" applyAlignment="1">
      <alignment horizontal="right" vertical="center" shrinkToFit="1"/>
    </xf>
    <xf numFmtId="38" fontId="10" fillId="0" borderId="38" xfId="10" applyFont="1" applyBorder="1" applyAlignment="1">
      <alignment horizontal="right" vertical="center" shrinkToFit="1"/>
    </xf>
    <xf numFmtId="177" fontId="10" fillId="5" borderId="39" xfId="9" applyNumberFormat="1" applyFont="1" applyFill="1" applyBorder="1" applyAlignment="1">
      <alignment horizontal="left" vertical="center" wrapText="1" shrinkToFit="1"/>
    </xf>
    <xf numFmtId="0" fontId="10" fillId="0" borderId="15" xfId="9" applyFont="1" applyBorder="1" applyAlignment="1">
      <alignment horizontal="left" vertical="center"/>
    </xf>
    <xf numFmtId="38" fontId="10" fillId="5" borderId="5" xfId="10" applyFont="1" applyFill="1" applyBorder="1" applyAlignment="1">
      <alignment horizontal="right" vertical="center" shrinkToFit="1"/>
    </xf>
    <xf numFmtId="177" fontId="10" fillId="5" borderId="40" xfId="9" applyNumberFormat="1" applyFont="1" applyFill="1" applyBorder="1" applyAlignment="1">
      <alignment horizontal="left" vertical="center" wrapText="1" shrinkToFit="1"/>
    </xf>
    <xf numFmtId="0" fontId="10" fillId="5" borderId="1" xfId="9" applyFont="1" applyFill="1" applyBorder="1" applyAlignment="1">
      <alignment horizontal="left" vertical="center"/>
    </xf>
    <xf numFmtId="38" fontId="10" fillId="5" borderId="19" xfId="10" applyFont="1" applyFill="1" applyBorder="1" applyAlignment="1">
      <alignment horizontal="right" vertical="center" shrinkToFit="1"/>
    </xf>
    <xf numFmtId="177" fontId="10" fillId="5" borderId="41" xfId="9" applyNumberFormat="1" applyFont="1" applyFill="1" applyBorder="1" applyAlignment="1">
      <alignment horizontal="left" vertical="center" wrapText="1" shrinkToFit="1"/>
    </xf>
    <xf numFmtId="0" fontId="10" fillId="5" borderId="43" xfId="9" applyFont="1" applyFill="1" applyBorder="1" applyAlignment="1">
      <alignment horizontal="left" vertical="center"/>
    </xf>
    <xf numFmtId="38" fontId="10" fillId="5" borderId="28" xfId="10" applyFont="1" applyFill="1" applyBorder="1" applyAlignment="1">
      <alignment horizontal="right" vertical="center" shrinkToFit="1"/>
    </xf>
    <xf numFmtId="177" fontId="10" fillId="5" borderId="44" xfId="9" applyNumberFormat="1" applyFont="1" applyFill="1" applyBorder="1" applyAlignment="1">
      <alignment horizontal="left" vertical="center" wrapText="1" shrinkToFit="1"/>
    </xf>
    <xf numFmtId="0" fontId="10" fillId="0" borderId="46" xfId="9" applyFont="1" applyBorder="1" applyAlignment="1">
      <alignment horizontal="center" vertical="center"/>
    </xf>
    <xf numFmtId="38" fontId="10" fillId="0" borderId="47" xfId="10" applyFont="1" applyBorder="1" applyAlignment="1">
      <alignment horizontal="right" vertical="center" shrinkToFit="1"/>
    </xf>
    <xf numFmtId="38" fontId="10" fillId="0" borderId="48" xfId="10" applyFont="1" applyBorder="1" applyAlignment="1">
      <alignment horizontal="right" vertical="center" shrinkToFit="1"/>
    </xf>
    <xf numFmtId="177" fontId="10" fillId="0" borderId="49" xfId="9" applyNumberFormat="1" applyFont="1" applyBorder="1" applyAlignment="1">
      <alignment horizontal="right" vertical="center" wrapText="1" shrinkToFit="1"/>
    </xf>
    <xf numFmtId="0" fontId="27" fillId="0" borderId="0" xfId="9" applyFont="1" applyAlignment="1">
      <alignment horizontal="center" vertical="center" wrapText="1"/>
    </xf>
    <xf numFmtId="0" fontId="10" fillId="0" borderId="0" xfId="9" applyFont="1" applyAlignment="1">
      <alignment horizontal="right" vertical="center" wrapText="1"/>
    </xf>
    <xf numFmtId="0" fontId="10" fillId="4" borderId="36" xfId="9" applyFont="1" applyFill="1" applyBorder="1" applyAlignment="1">
      <alignment horizontal="center" vertical="center" wrapText="1" shrinkToFit="1"/>
    </xf>
    <xf numFmtId="0" fontId="10" fillId="0" borderId="10" xfId="9" applyFont="1" applyBorder="1" applyAlignment="1">
      <alignment horizontal="left" vertical="center"/>
    </xf>
    <xf numFmtId="38" fontId="10" fillId="0" borderId="52" xfId="10" applyFont="1" applyBorder="1" applyAlignment="1">
      <alignment horizontal="right" vertical="center" shrinkToFit="1"/>
    </xf>
    <xf numFmtId="177" fontId="10" fillId="0" borderId="49" xfId="9" applyNumberFormat="1" applyFont="1" applyBorder="1" applyAlignment="1">
      <alignment horizontal="right" vertical="center" shrinkToFit="1"/>
    </xf>
    <xf numFmtId="0" fontId="10" fillId="0" borderId="42" xfId="9" applyFont="1" applyBorder="1">
      <alignment vertical="center"/>
    </xf>
    <xf numFmtId="0" fontId="10" fillId="0" borderId="5" xfId="9" applyFont="1" applyBorder="1">
      <alignment vertical="center"/>
    </xf>
    <xf numFmtId="38" fontId="10" fillId="0" borderId="5" xfId="10" applyFont="1" applyBorder="1" applyAlignment="1">
      <alignment horizontal="right" vertical="center" shrinkToFit="1"/>
    </xf>
    <xf numFmtId="38" fontId="10" fillId="0" borderId="15" xfId="10" applyFont="1" applyBorder="1" applyAlignment="1">
      <alignment horizontal="right" vertical="center" shrinkToFit="1"/>
    </xf>
    <xf numFmtId="177" fontId="10" fillId="0" borderId="40" xfId="9" applyNumberFormat="1" applyFont="1" applyBorder="1" applyAlignment="1">
      <alignment horizontal="right" vertical="center" shrinkToFit="1"/>
    </xf>
    <xf numFmtId="0" fontId="10" fillId="0" borderId="54" xfId="9" applyFont="1" applyBorder="1">
      <alignment vertical="center"/>
    </xf>
    <xf numFmtId="0" fontId="10" fillId="0" borderId="28" xfId="9" applyFont="1" applyBorder="1">
      <alignment vertical="center"/>
    </xf>
    <xf numFmtId="38" fontId="10" fillId="0" borderId="28" xfId="10" applyFont="1" applyBorder="1" applyAlignment="1">
      <alignment horizontal="right" vertical="center" shrinkToFit="1"/>
    </xf>
    <xf numFmtId="38" fontId="10" fillId="0" borderId="28" xfId="10" applyFont="1" applyFill="1" applyBorder="1">
      <alignment vertical="center"/>
    </xf>
    <xf numFmtId="38" fontId="10" fillId="5" borderId="0" xfId="10" applyFont="1" applyFill="1">
      <alignment vertical="center"/>
    </xf>
    <xf numFmtId="38" fontId="10" fillId="0" borderId="43" xfId="10" applyFont="1" applyBorder="1" applyAlignment="1">
      <alignment horizontal="right" vertical="center" shrinkToFit="1"/>
    </xf>
    <xf numFmtId="38" fontId="10" fillId="0" borderId="55" xfId="10" applyFont="1" applyBorder="1" applyAlignment="1">
      <alignment horizontal="right" vertical="center" shrinkToFit="1"/>
    </xf>
    <xf numFmtId="177" fontId="10" fillId="0" borderId="44" xfId="9" applyNumberFormat="1" applyFont="1" applyBorder="1" applyAlignment="1">
      <alignment horizontal="right" vertical="center" shrinkToFit="1"/>
    </xf>
    <xf numFmtId="38" fontId="10" fillId="0" borderId="57" xfId="10" applyFont="1" applyBorder="1" applyAlignment="1">
      <alignment horizontal="right" vertical="center" shrinkToFit="1"/>
    </xf>
    <xf numFmtId="38" fontId="10" fillId="0" borderId="29" xfId="10" applyFont="1" applyBorder="1" applyAlignment="1">
      <alignment horizontal="right" vertical="center" shrinkToFit="1"/>
    </xf>
    <xf numFmtId="38" fontId="10" fillId="0" borderId="58" xfId="10" applyFont="1" applyBorder="1" applyAlignment="1">
      <alignment horizontal="right" vertical="center" shrinkToFit="1"/>
    </xf>
    <xf numFmtId="177" fontId="10" fillId="0" borderId="59" xfId="9" applyNumberFormat="1" applyFont="1" applyBorder="1" applyAlignment="1">
      <alignment horizontal="right" vertical="center" shrinkToFit="1"/>
    </xf>
    <xf numFmtId="38" fontId="10" fillId="0" borderId="62" xfId="10" applyFont="1" applyBorder="1" applyAlignment="1">
      <alignment horizontal="right" vertical="center" shrinkToFit="1"/>
    </xf>
    <xf numFmtId="38" fontId="10" fillId="0" borderId="63" xfId="10" applyFont="1" applyBorder="1" applyAlignment="1">
      <alignment horizontal="right" vertical="center" shrinkToFit="1"/>
    </xf>
    <xf numFmtId="38" fontId="10" fillId="0" borderId="64" xfId="10" applyFont="1" applyBorder="1" applyAlignment="1">
      <alignment horizontal="right" vertical="center" shrinkToFit="1"/>
    </xf>
    <xf numFmtId="177" fontId="10" fillId="0" borderId="65" xfId="9" applyNumberFormat="1" applyFont="1" applyBorder="1" applyAlignment="1">
      <alignment horizontal="right" vertical="center" shrinkToFit="1"/>
    </xf>
    <xf numFmtId="38" fontId="10" fillId="0" borderId="0" xfId="10" applyFont="1" applyFill="1">
      <alignment vertical="center"/>
    </xf>
    <xf numFmtId="38" fontId="24" fillId="0" borderId="0" xfId="10" applyFont="1">
      <alignment vertical="center"/>
    </xf>
    <xf numFmtId="0" fontId="12" fillId="0" borderId="0" xfId="9" applyFont="1">
      <alignment vertical="center"/>
    </xf>
    <xf numFmtId="0" fontId="15" fillId="0" borderId="0" xfId="8" applyFont="1" applyAlignment="1">
      <alignment vertical="center"/>
    </xf>
    <xf numFmtId="0" fontId="12" fillId="0" borderId="0" xfId="6" applyFont="1" applyAlignment="1">
      <alignment vertical="center"/>
    </xf>
    <xf numFmtId="0" fontId="17" fillId="0" borderId="0" xfId="8" applyFont="1"/>
    <xf numFmtId="0" fontId="32" fillId="0" borderId="0" xfId="8" applyFont="1"/>
    <xf numFmtId="38" fontId="17" fillId="0" borderId="0" xfId="8" applyNumberFormat="1" applyFont="1"/>
    <xf numFmtId="0" fontId="15" fillId="0" borderId="0" xfId="8"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5" xfId="0" applyBorder="1" applyAlignment="1">
      <alignment horizontal="center" vertical="center"/>
    </xf>
    <xf numFmtId="0" fontId="0" fillId="0" borderId="5" xfId="0" applyBorder="1"/>
    <xf numFmtId="49" fontId="15" fillId="0" borderId="0" xfId="8" applyNumberFormat="1" applyFont="1" applyAlignment="1">
      <alignment horizontal="left" vertical="center"/>
    </xf>
    <xf numFmtId="0" fontId="15" fillId="0" borderId="0" xfId="0" applyFont="1" applyAlignment="1">
      <alignment vertical="center"/>
    </xf>
    <xf numFmtId="0" fontId="34" fillId="0" borderId="0" xfId="2" applyFont="1">
      <alignment vertical="center"/>
    </xf>
    <xf numFmtId="0" fontId="34" fillId="0" borderId="0" xfId="2" applyFont="1" applyAlignment="1">
      <alignment horizontal="center" vertical="center"/>
    </xf>
    <xf numFmtId="0" fontId="24" fillId="0" borderId="0" xfId="2" applyFont="1" applyAlignment="1">
      <alignment horizontal="center" vertical="center"/>
    </xf>
    <xf numFmtId="0" fontId="19" fillId="0" borderId="0" xfId="2" applyFont="1" applyAlignment="1">
      <alignment horizontal="center" vertical="center"/>
    </xf>
    <xf numFmtId="0" fontId="18" fillId="0" borderId="0" xfId="2" applyAlignment="1">
      <alignment horizontal="center" vertical="center"/>
    </xf>
    <xf numFmtId="0" fontId="35" fillId="0" borderId="0" xfId="2" applyFont="1" applyAlignment="1">
      <alignment horizontal="center" vertical="center"/>
    </xf>
    <xf numFmtId="0" fontId="35" fillId="0" borderId="0" xfId="2" applyFont="1">
      <alignment vertical="center"/>
    </xf>
    <xf numFmtId="0" fontId="18" fillId="0" borderId="0" xfId="2" applyAlignment="1">
      <alignment horizontal="left" vertical="center"/>
    </xf>
    <xf numFmtId="0" fontId="35" fillId="0" borderId="0" xfId="2" applyFont="1" applyAlignment="1">
      <alignment horizontal="left" vertical="center"/>
    </xf>
    <xf numFmtId="49" fontId="7" fillId="0" borderId="0" xfId="1" applyNumberFormat="1" applyFont="1" applyAlignment="1">
      <alignment horizontal="right" vertical="center"/>
    </xf>
    <xf numFmtId="0" fontId="34" fillId="0" borderId="0" xfId="2" applyFont="1" applyAlignment="1">
      <alignment horizontal="right" vertical="center"/>
    </xf>
    <xf numFmtId="0" fontId="24" fillId="0" borderId="0" xfId="2" applyFont="1" applyAlignment="1">
      <alignment horizontal="right" vertical="center"/>
    </xf>
    <xf numFmtId="0" fontId="19" fillId="0" borderId="0" xfId="2" applyFont="1" applyAlignment="1">
      <alignment horizontal="right" vertical="center"/>
    </xf>
    <xf numFmtId="0" fontId="34" fillId="0" borderId="87" xfId="2" applyFont="1" applyBorder="1" applyAlignment="1">
      <alignment vertical="center" wrapText="1"/>
    </xf>
    <xf numFmtId="0" fontId="34" fillId="0" borderId="5" xfId="2" applyFont="1" applyBorder="1" applyAlignment="1">
      <alignment horizontal="center" vertical="center" wrapText="1"/>
    </xf>
    <xf numFmtId="0" fontId="34" fillId="6" borderId="5" xfId="2" applyFont="1" applyFill="1" applyBorder="1" applyAlignment="1">
      <alignment horizontal="center" vertical="center" wrapText="1"/>
    </xf>
    <xf numFmtId="0" fontId="34" fillId="6" borderId="5" xfId="2" applyFont="1" applyFill="1" applyBorder="1" applyAlignment="1">
      <alignment horizontal="center" vertical="center"/>
    </xf>
    <xf numFmtId="0" fontId="34" fillId="0" borderId="5" xfId="2" applyFont="1" applyBorder="1" applyAlignment="1">
      <alignment vertical="center" wrapText="1"/>
    </xf>
    <xf numFmtId="0" fontId="35" fillId="0" borderId="17" xfId="2" applyFont="1" applyBorder="1" applyAlignment="1">
      <alignment horizontal="center" vertical="center"/>
    </xf>
    <xf numFmtId="0" fontId="35" fillId="0" borderId="17" xfId="2" applyFont="1" applyBorder="1" applyAlignment="1">
      <alignment horizontal="left" vertical="center"/>
    </xf>
    <xf numFmtId="0" fontId="34" fillId="6" borderId="88" xfId="2" applyFont="1" applyFill="1" applyBorder="1" applyAlignment="1">
      <alignment horizontal="center" vertical="center" wrapText="1"/>
    </xf>
    <xf numFmtId="0" fontId="35" fillId="6" borderId="89" xfId="2" applyFont="1" applyFill="1" applyBorder="1" applyAlignment="1">
      <alignment horizontal="center" vertical="center"/>
    </xf>
    <xf numFmtId="0" fontId="34" fillId="6" borderId="90" xfId="2" applyFont="1" applyFill="1" applyBorder="1" applyAlignment="1">
      <alignment horizontal="center" vertical="center"/>
    </xf>
    <xf numFmtId="0" fontId="35" fillId="6" borderId="90" xfId="2" applyFont="1" applyFill="1" applyBorder="1" applyAlignment="1">
      <alignment horizontal="center" vertical="center"/>
    </xf>
    <xf numFmtId="0" fontId="34" fillId="6" borderId="91" xfId="2" applyFont="1" applyFill="1" applyBorder="1" applyAlignment="1">
      <alignment horizontal="center" vertical="center"/>
    </xf>
    <xf numFmtId="0" fontId="35" fillId="0" borderId="17" xfId="2" applyFont="1" applyBorder="1" applyAlignment="1">
      <alignment horizontal="center" vertical="center" wrapText="1"/>
    </xf>
    <xf numFmtId="3" fontId="35" fillId="0" borderId="17" xfId="2" applyNumberFormat="1" applyFont="1" applyBorder="1" applyAlignment="1">
      <alignment horizontal="center" vertical="center"/>
    </xf>
    <xf numFmtId="49" fontId="12" fillId="0" borderId="0" xfId="1" applyNumberFormat="1" applyFont="1" applyAlignment="1">
      <alignment horizontal="left" vertical="center"/>
    </xf>
    <xf numFmtId="0" fontId="34" fillId="0" borderId="15" xfId="2" applyFont="1" applyBorder="1" applyAlignment="1">
      <alignment horizontal="center" vertical="center" wrapText="1"/>
    </xf>
    <xf numFmtId="0" fontId="34" fillId="0" borderId="17" xfId="2" applyFont="1" applyBorder="1" applyAlignment="1">
      <alignment horizontal="center" vertical="center" wrapText="1"/>
    </xf>
    <xf numFmtId="49" fontId="13" fillId="0" borderId="0" xfId="1" applyNumberFormat="1" applyFont="1" applyAlignment="1">
      <alignment vertical="center" wrapText="1"/>
    </xf>
    <xf numFmtId="0" fontId="10" fillId="0" borderId="0" xfId="0" applyFont="1"/>
    <xf numFmtId="0" fontId="10" fillId="2" borderId="5" xfId="0" applyFont="1" applyFill="1" applyBorder="1" applyAlignment="1">
      <alignment horizontal="center" vertical="center"/>
    </xf>
    <xf numFmtId="177" fontId="34" fillId="0" borderId="5" xfId="2" applyNumberFormat="1" applyFont="1" applyBorder="1" applyAlignment="1">
      <alignment horizontal="right" vertical="center"/>
    </xf>
    <xf numFmtId="177" fontId="34" fillId="0" borderId="5" xfId="2" applyNumberFormat="1" applyFont="1" applyBorder="1" applyAlignment="1">
      <alignment horizontal="center" vertical="center"/>
    </xf>
    <xf numFmtId="178" fontId="34" fillId="0" borderId="5" xfId="2" applyNumberFormat="1" applyFont="1" applyBorder="1" applyAlignment="1">
      <alignment horizontal="right" vertical="center"/>
    </xf>
    <xf numFmtId="178" fontId="34" fillId="0" borderId="5" xfId="2" applyNumberFormat="1" applyFont="1" applyBorder="1" applyAlignment="1">
      <alignment horizontal="center" vertical="center"/>
    </xf>
    <xf numFmtId="178" fontId="34" fillId="6" borderId="5" xfId="2" applyNumberFormat="1" applyFont="1" applyFill="1" applyBorder="1" applyAlignment="1">
      <alignment horizontal="right" vertical="center" wrapText="1"/>
    </xf>
    <xf numFmtId="178" fontId="34" fillId="6" borderId="5" xfId="2" applyNumberFormat="1" applyFont="1" applyFill="1" applyBorder="1" applyAlignment="1">
      <alignment horizontal="right" vertical="center"/>
    </xf>
    <xf numFmtId="0" fontId="16" fillId="0" borderId="5" xfId="0" applyFont="1" applyBorder="1" applyAlignment="1">
      <alignment vertical="center"/>
    </xf>
    <xf numFmtId="178" fontId="34" fillId="0" borderId="5" xfId="2" applyNumberFormat="1" applyFont="1" applyBorder="1" applyAlignment="1">
      <alignment horizontal="right" vertical="center" wrapText="1"/>
    </xf>
    <xf numFmtId="178" fontId="34" fillId="0" borderId="5" xfId="2" applyNumberFormat="1" applyFont="1" applyBorder="1" applyAlignment="1">
      <alignment horizontal="center" vertical="center" wrapText="1"/>
    </xf>
    <xf numFmtId="178" fontId="34" fillId="6" borderId="37" xfId="2" applyNumberFormat="1" applyFont="1" applyFill="1" applyBorder="1" applyAlignment="1">
      <alignment horizontal="right" vertical="center" wrapText="1"/>
    </xf>
    <xf numFmtId="178" fontId="34" fillId="6" borderId="42" xfId="2" applyNumberFormat="1" applyFont="1" applyFill="1" applyBorder="1" applyAlignment="1">
      <alignment horizontal="right" vertical="center"/>
    </xf>
    <xf numFmtId="0" fontId="34" fillId="10" borderId="15" xfId="2" applyFont="1" applyFill="1" applyBorder="1" applyAlignment="1">
      <alignment horizontal="center" vertical="center" wrapText="1"/>
    </xf>
    <xf numFmtId="0" fontId="34" fillId="10" borderId="15" xfId="2" applyFont="1" applyFill="1" applyBorder="1" applyAlignment="1">
      <alignment horizontal="center" vertical="center"/>
    </xf>
    <xf numFmtId="0" fontId="36" fillId="0" borderId="17" xfId="2" applyFont="1" applyBorder="1" applyAlignment="1">
      <alignment horizontal="left" vertical="center" wrapText="1"/>
    </xf>
    <xf numFmtId="178" fontId="35" fillId="0" borderId="17" xfId="2" applyNumberFormat="1" applyFont="1" applyBorder="1" applyAlignment="1">
      <alignment horizontal="right" vertical="center" wrapText="1"/>
    </xf>
    <xf numFmtId="178" fontId="35" fillId="0" borderId="15" xfId="2" applyNumberFormat="1" applyFont="1" applyBorder="1" applyAlignment="1">
      <alignment horizontal="right" vertical="center"/>
    </xf>
    <xf numFmtId="178" fontId="35" fillId="0" borderId="1" xfId="2" applyNumberFormat="1" applyFont="1" applyBorder="1" applyAlignment="1">
      <alignment horizontal="right" vertical="center" wrapText="1"/>
    </xf>
    <xf numFmtId="0" fontId="35" fillId="0" borderId="2" xfId="2" applyFont="1" applyBorder="1" applyAlignment="1">
      <alignment horizontal="center" vertical="center" wrapText="1"/>
    </xf>
    <xf numFmtId="178" fontId="35" fillId="0" borderId="10" xfId="2" applyNumberFormat="1" applyFont="1" applyBorder="1" applyAlignment="1">
      <alignment horizontal="right" vertical="center" wrapText="1"/>
    </xf>
    <xf numFmtId="0" fontId="35" fillId="0" borderId="11" xfId="2" applyFont="1" applyBorder="1" applyAlignment="1">
      <alignment horizontal="center" vertical="center" wrapText="1"/>
    </xf>
    <xf numFmtId="0" fontId="34" fillId="10" borderId="5" xfId="2" applyFont="1" applyFill="1" applyBorder="1" applyAlignment="1">
      <alignment horizontal="center" vertical="center" wrapText="1"/>
    </xf>
    <xf numFmtId="178" fontId="35" fillId="10" borderId="1" xfId="2" applyNumberFormat="1" applyFont="1" applyFill="1" applyBorder="1" applyAlignment="1">
      <alignment horizontal="right" vertical="center" wrapText="1"/>
    </xf>
    <xf numFmtId="0" fontId="34" fillId="0" borderId="15" xfId="2" applyFont="1" applyBorder="1" applyAlignment="1">
      <alignment horizontal="center" vertical="center"/>
    </xf>
    <xf numFmtId="178" fontId="34" fillId="6" borderId="45" xfId="2" applyNumberFormat="1" applyFont="1" applyFill="1" applyBorder="1" applyAlignment="1">
      <alignment horizontal="right" vertical="center"/>
    </xf>
    <xf numFmtId="178" fontId="34" fillId="0" borderId="17" xfId="2" applyNumberFormat="1" applyFont="1" applyBorder="1" applyAlignment="1">
      <alignment horizontal="right" vertical="center" wrapText="1"/>
    </xf>
    <xf numFmtId="0" fontId="0" fillId="0" borderId="5" xfId="0" applyBorder="1" applyAlignment="1">
      <alignment horizontal="center" vertical="center" wrapText="1"/>
    </xf>
    <xf numFmtId="0" fontId="35" fillId="0" borderId="0" xfId="2" applyFont="1" applyAlignment="1">
      <alignment horizontal="right" vertical="center"/>
    </xf>
    <xf numFmtId="0" fontId="35" fillId="0" borderId="21" xfId="2" applyFont="1" applyBorder="1" applyAlignment="1">
      <alignment horizontal="right" vertical="center"/>
    </xf>
    <xf numFmtId="0" fontId="0" fillId="0" borderId="0" xfId="0" applyAlignment="1">
      <alignment horizontal="center"/>
    </xf>
    <xf numFmtId="38" fontId="0" fillId="0" borderId="0" xfId="11" applyFont="1" applyAlignment="1">
      <alignment vertical="center"/>
    </xf>
    <xf numFmtId="38" fontId="13" fillId="0" borderId="0" xfId="11" applyFont="1" applyAlignment="1">
      <alignment vertical="center"/>
    </xf>
    <xf numFmtId="38" fontId="39" fillId="0" borderId="0" xfId="11" applyFont="1" applyAlignment="1">
      <alignment vertical="center"/>
    </xf>
    <xf numFmtId="0" fontId="3" fillId="0" borderId="0" xfId="14" applyAlignment="1"/>
    <xf numFmtId="38" fontId="39" fillId="0" borderId="0" xfId="11" applyFont="1" applyAlignment="1">
      <alignment horizontal="right" vertical="center"/>
    </xf>
    <xf numFmtId="38" fontId="40" fillId="0" borderId="5" xfId="11" applyFont="1" applyBorder="1" applyAlignment="1">
      <alignment horizontal="center" vertical="center"/>
    </xf>
    <xf numFmtId="38" fontId="39" fillId="0" borderId="19" xfId="11" applyFont="1" applyBorder="1" applyAlignment="1">
      <alignment vertical="center"/>
    </xf>
    <xf numFmtId="38" fontId="39" fillId="0" borderId="82" xfId="11" applyFont="1" applyBorder="1" applyAlignment="1">
      <alignment vertical="center"/>
    </xf>
    <xf numFmtId="38" fontId="39" fillId="0" borderId="82" xfId="11" quotePrefix="1" applyFont="1" applyBorder="1" applyAlignment="1">
      <alignment vertical="center"/>
    </xf>
    <xf numFmtId="38" fontId="39" fillId="0" borderId="20" xfId="11" applyFont="1" applyBorder="1" applyAlignment="1">
      <alignment vertical="center"/>
    </xf>
    <xf numFmtId="38" fontId="39" fillId="0" borderId="76" xfId="11" applyFont="1" applyBorder="1" applyAlignment="1">
      <alignment vertical="center"/>
    </xf>
    <xf numFmtId="38" fontId="39" fillId="0" borderId="76" xfId="11" quotePrefix="1" applyFont="1" applyBorder="1" applyAlignment="1">
      <alignment vertical="center"/>
    </xf>
    <xf numFmtId="38" fontId="39" fillId="0" borderId="71" xfId="11" applyFont="1" applyBorder="1" applyAlignment="1">
      <alignment vertical="center"/>
    </xf>
    <xf numFmtId="38" fontId="39" fillId="0" borderId="18" xfId="11" applyFont="1" applyBorder="1" applyAlignment="1">
      <alignment vertical="center"/>
    </xf>
    <xf numFmtId="38" fontId="39" fillId="0" borderId="79" xfId="11" applyFont="1" applyBorder="1" applyAlignment="1">
      <alignment vertical="center"/>
    </xf>
    <xf numFmtId="38" fontId="39" fillId="0" borderId="5" xfId="11" applyFont="1" applyBorder="1" applyAlignment="1">
      <alignment vertical="center"/>
    </xf>
    <xf numFmtId="38" fontId="39" fillId="0" borderId="127" xfId="11" applyFont="1" applyBorder="1" applyAlignment="1">
      <alignment vertical="center"/>
    </xf>
    <xf numFmtId="38" fontId="39" fillId="0" borderId="5" xfId="11" applyFont="1" applyBorder="1" applyAlignment="1">
      <alignment horizontal="center" vertical="center"/>
    </xf>
    <xf numFmtId="38" fontId="6" fillId="0" borderId="0" xfId="11" applyFont="1" applyAlignment="1">
      <alignment vertical="center"/>
    </xf>
    <xf numFmtId="38" fontId="41" fillId="0" borderId="0" xfId="11" applyFont="1" applyAlignment="1">
      <alignment vertical="center"/>
    </xf>
    <xf numFmtId="0" fontId="6" fillId="0" borderId="0" xfId="13" applyAlignment="1">
      <alignment horizontal="center" vertical="center"/>
    </xf>
    <xf numFmtId="0" fontId="42" fillId="0" borderId="0" xfId="13" applyFont="1" applyAlignment="1">
      <alignment horizontal="left" vertical="center"/>
    </xf>
    <xf numFmtId="0" fontId="43" fillId="0" borderId="0" xfId="13" applyFont="1" applyAlignment="1">
      <alignment horizontal="left" vertical="center"/>
    </xf>
    <xf numFmtId="0" fontId="6" fillId="0" borderId="0" xfId="13">
      <alignment vertical="center"/>
    </xf>
    <xf numFmtId="0" fontId="6" fillId="0" borderId="92" xfId="13" applyBorder="1" applyAlignment="1">
      <alignment horizontal="center" vertical="center"/>
    </xf>
    <xf numFmtId="0" fontId="43" fillId="0" borderId="0" xfId="13" applyFont="1" applyAlignment="1">
      <alignment horizontal="right"/>
    </xf>
    <xf numFmtId="0" fontId="44" fillId="0" borderId="0" xfId="13" applyFont="1" applyAlignment="1">
      <alignment horizontal="center" vertical="center"/>
    </xf>
    <xf numFmtId="0" fontId="44" fillId="7" borderId="10" xfId="13" applyFont="1" applyFill="1" applyBorder="1" applyAlignment="1">
      <alignment horizontal="center" vertical="center" shrinkToFit="1"/>
    </xf>
    <xf numFmtId="0" fontId="44" fillId="7" borderId="10" xfId="13" applyFont="1" applyFill="1" applyBorder="1" applyAlignment="1">
      <alignment horizontal="center" vertical="center" wrapText="1" shrinkToFit="1"/>
    </xf>
    <xf numFmtId="0" fontId="44" fillId="0" borderId="0" xfId="13" applyFont="1" applyAlignment="1">
      <alignment horizontal="center" vertical="center" shrinkToFit="1"/>
    </xf>
    <xf numFmtId="0" fontId="44" fillId="7" borderId="25" xfId="13" applyFont="1" applyFill="1" applyBorder="1" applyAlignment="1">
      <alignment horizontal="center" vertical="center" shrinkToFit="1"/>
    </xf>
    <xf numFmtId="0" fontId="44" fillId="7" borderId="28" xfId="13" applyFont="1" applyFill="1" applyBorder="1" applyAlignment="1">
      <alignment horizontal="center" vertical="center" shrinkToFit="1"/>
    </xf>
    <xf numFmtId="0" fontId="44" fillId="0" borderId="0" xfId="13" applyFont="1">
      <alignment vertical="center"/>
    </xf>
    <xf numFmtId="177" fontId="45" fillId="4" borderId="105" xfId="13" quotePrefix="1" applyNumberFormat="1" applyFont="1" applyFill="1" applyBorder="1">
      <alignment vertical="center"/>
    </xf>
    <xf numFmtId="177" fontId="44" fillId="4" borderId="73" xfId="13" quotePrefix="1" applyNumberFormat="1" applyFont="1" applyFill="1" applyBorder="1">
      <alignment vertical="center"/>
    </xf>
    <xf numFmtId="177" fontId="44" fillId="4" borderId="73" xfId="13" applyNumberFormat="1" applyFont="1" applyFill="1" applyBorder="1">
      <alignment vertical="center"/>
    </xf>
    <xf numFmtId="177" fontId="44" fillId="4" borderId="106" xfId="13" applyNumberFormat="1" applyFont="1" applyFill="1" applyBorder="1">
      <alignment vertical="center"/>
    </xf>
    <xf numFmtId="0" fontId="44" fillId="8" borderId="85" xfId="13" applyFont="1" applyFill="1" applyBorder="1" applyAlignment="1">
      <alignment horizontal="right" vertical="center"/>
    </xf>
    <xf numFmtId="0" fontId="44" fillId="8" borderId="81" xfId="13" applyFont="1" applyFill="1" applyBorder="1" applyAlignment="1">
      <alignment horizontal="right" vertical="center"/>
    </xf>
    <xf numFmtId="0" fontId="44" fillId="4" borderId="70" xfId="13" applyFont="1" applyFill="1" applyBorder="1" applyAlignment="1">
      <alignment horizontal="right" vertical="center"/>
    </xf>
    <xf numFmtId="0" fontId="44" fillId="4" borderId="69" xfId="13" applyFont="1" applyFill="1" applyBorder="1" applyAlignment="1">
      <alignment horizontal="right" vertical="center"/>
    </xf>
    <xf numFmtId="0" fontId="44" fillId="4" borderId="67" xfId="13" applyFont="1" applyFill="1" applyBorder="1" applyAlignment="1">
      <alignment horizontal="right" vertical="center"/>
    </xf>
    <xf numFmtId="0" fontId="44" fillId="4" borderId="71" xfId="13" applyFont="1" applyFill="1" applyBorder="1" applyAlignment="1">
      <alignment horizontal="right" vertical="center"/>
    </xf>
    <xf numFmtId="0" fontId="44" fillId="4" borderId="107" xfId="13" applyFont="1" applyFill="1" applyBorder="1">
      <alignment vertical="center"/>
    </xf>
    <xf numFmtId="177" fontId="44" fillId="0" borderId="105" xfId="13" applyNumberFormat="1" applyFont="1" applyBorder="1">
      <alignment vertical="center"/>
    </xf>
    <xf numFmtId="177" fontId="44" fillId="0" borderId="73" xfId="13" applyNumberFormat="1" applyFont="1" applyBorder="1">
      <alignment vertical="center"/>
    </xf>
    <xf numFmtId="177" fontId="44" fillId="0" borderId="9" xfId="13" applyNumberFormat="1" applyFont="1" applyBorder="1">
      <alignment vertical="center"/>
    </xf>
    <xf numFmtId="0" fontId="44" fillId="8" borderId="84" xfId="13" applyFont="1" applyFill="1" applyBorder="1" applyAlignment="1">
      <alignment horizontal="right" vertical="center"/>
    </xf>
    <xf numFmtId="0" fontId="44" fillId="8" borderId="9" xfId="13" applyFont="1" applyFill="1" applyBorder="1" applyAlignment="1">
      <alignment horizontal="right" vertical="center"/>
    </xf>
    <xf numFmtId="0" fontId="44" fillId="0" borderId="74" xfId="13" applyFont="1" applyBorder="1" applyAlignment="1">
      <alignment horizontal="right" vertical="center"/>
    </xf>
    <xf numFmtId="0" fontId="44" fillId="0" borderId="75" xfId="13" applyFont="1" applyBorder="1" applyAlignment="1">
      <alignment horizontal="right" vertical="center"/>
    </xf>
    <xf numFmtId="0" fontId="44" fillId="0" borderId="72" xfId="13" applyFont="1" applyBorder="1" applyAlignment="1">
      <alignment horizontal="right" vertical="center"/>
    </xf>
    <xf numFmtId="0" fontId="44" fillId="0" borderId="76" xfId="13" applyFont="1" applyBorder="1" applyAlignment="1">
      <alignment horizontal="right" vertical="center"/>
    </xf>
    <xf numFmtId="0" fontId="44" fillId="0" borderId="108" xfId="13" applyFont="1" applyBorder="1">
      <alignment vertical="center"/>
    </xf>
    <xf numFmtId="177" fontId="44" fillId="0" borderId="105" xfId="13" applyNumberFormat="1" applyFont="1" applyBorder="1" applyAlignment="1">
      <alignment vertical="center" textRotation="255"/>
    </xf>
    <xf numFmtId="177" fontId="44" fillId="0" borderId="73" xfId="13" applyNumberFormat="1" applyFont="1" applyBorder="1" applyAlignment="1">
      <alignment vertical="center" textRotation="255"/>
    </xf>
    <xf numFmtId="177" fontId="45" fillId="0" borderId="105" xfId="13" quotePrefix="1" applyNumberFormat="1" applyFont="1" applyBorder="1">
      <alignment vertical="center"/>
    </xf>
    <xf numFmtId="177" fontId="44" fillId="0" borderId="73" xfId="13" quotePrefix="1" applyNumberFormat="1" applyFont="1" applyBorder="1">
      <alignment vertical="center"/>
    </xf>
    <xf numFmtId="0" fontId="44" fillId="8" borderId="83" xfId="13" applyFont="1" applyFill="1" applyBorder="1" applyAlignment="1">
      <alignment horizontal="right" vertical="center"/>
    </xf>
    <xf numFmtId="0" fontId="44" fillId="0" borderId="70" xfId="13" applyFont="1" applyBorder="1" applyAlignment="1">
      <alignment horizontal="right" vertical="center"/>
    </xf>
    <xf numFmtId="0" fontId="44" fillId="0" borderId="69" xfId="13" applyFont="1" applyBorder="1" applyAlignment="1">
      <alignment horizontal="right" vertical="center"/>
    </xf>
    <xf numFmtId="0" fontId="44" fillId="0" borderId="67" xfId="13" applyFont="1" applyBorder="1" applyAlignment="1">
      <alignment horizontal="right" vertical="center"/>
    </xf>
    <xf numFmtId="0" fontId="44" fillId="0" borderId="107" xfId="13" applyFont="1" applyBorder="1">
      <alignment vertical="center"/>
    </xf>
    <xf numFmtId="177" fontId="44" fillId="4" borderId="9" xfId="13" applyNumberFormat="1" applyFont="1" applyFill="1" applyBorder="1">
      <alignment vertical="center"/>
    </xf>
    <xf numFmtId="177" fontId="44" fillId="2" borderId="105" xfId="13" applyNumberFormat="1" applyFont="1" applyFill="1" applyBorder="1" applyAlignment="1">
      <alignment vertical="center" textRotation="255"/>
    </xf>
    <xf numFmtId="177" fontId="45" fillId="2" borderId="73" xfId="13" applyNumberFormat="1" applyFont="1" applyFill="1" applyBorder="1" applyAlignment="1">
      <alignment horizontal="left" vertical="center"/>
    </xf>
    <xf numFmtId="177" fontId="44" fillId="2" borderId="73" xfId="13" applyNumberFormat="1" applyFont="1" applyFill="1" applyBorder="1" applyAlignment="1">
      <alignment vertical="center" textRotation="255"/>
    </xf>
    <xf numFmtId="177" fontId="44" fillId="2" borderId="73" xfId="13" applyNumberFormat="1" applyFont="1" applyFill="1" applyBorder="1">
      <alignment vertical="center"/>
    </xf>
    <xf numFmtId="177" fontId="44" fillId="2" borderId="9" xfId="13" applyNumberFormat="1" applyFont="1" applyFill="1" applyBorder="1">
      <alignment vertical="center"/>
    </xf>
    <xf numFmtId="0" fontId="44" fillId="2" borderId="74" xfId="13" applyFont="1" applyFill="1" applyBorder="1" applyAlignment="1">
      <alignment horizontal="right" vertical="center"/>
    </xf>
    <xf numFmtId="0" fontId="44" fillId="2" borderId="75" xfId="13" applyFont="1" applyFill="1" applyBorder="1" applyAlignment="1">
      <alignment horizontal="right" vertical="center"/>
    </xf>
    <xf numFmtId="0" fontId="44" fillId="2" borderId="72" xfId="13" applyFont="1" applyFill="1" applyBorder="1" applyAlignment="1">
      <alignment horizontal="right" vertical="center"/>
    </xf>
    <xf numFmtId="0" fontId="44" fillId="2" borderId="76" xfId="13" applyFont="1" applyFill="1" applyBorder="1" applyAlignment="1">
      <alignment horizontal="right" vertical="center"/>
    </xf>
    <xf numFmtId="0" fontId="44" fillId="2" borderId="108" xfId="13" applyFont="1" applyFill="1" applyBorder="1">
      <alignment vertical="center"/>
    </xf>
    <xf numFmtId="177" fontId="46" fillId="0" borderId="105" xfId="13" applyNumberFormat="1" applyFont="1" applyBorder="1">
      <alignment vertical="center"/>
    </xf>
    <xf numFmtId="177" fontId="46" fillId="0" borderId="73" xfId="13" applyNumberFormat="1" applyFont="1" applyBorder="1">
      <alignment vertical="center"/>
    </xf>
    <xf numFmtId="177" fontId="46" fillId="0" borderId="73" xfId="13" applyNumberFormat="1" applyFont="1" applyBorder="1" applyAlignment="1">
      <alignment horizontal="right" vertical="center"/>
    </xf>
    <xf numFmtId="177" fontId="47" fillId="0" borderId="9" xfId="13" applyNumberFormat="1" applyFont="1" applyBorder="1">
      <alignment vertical="center"/>
    </xf>
    <xf numFmtId="0" fontId="46" fillId="8" borderId="84" xfId="13" applyFont="1" applyFill="1" applyBorder="1" applyAlignment="1">
      <alignment horizontal="right" vertical="center"/>
    </xf>
    <xf numFmtId="0" fontId="46" fillId="8" borderId="9" xfId="13" applyFont="1" applyFill="1" applyBorder="1" applyAlignment="1">
      <alignment horizontal="right" vertical="center"/>
    </xf>
    <xf numFmtId="0" fontId="46" fillId="0" borderId="74" xfId="13" applyFont="1" applyBorder="1" applyAlignment="1">
      <alignment horizontal="right" vertical="center"/>
    </xf>
    <xf numFmtId="0" fontId="46" fillId="0" borderId="75" xfId="13" applyFont="1" applyBorder="1" applyAlignment="1">
      <alignment horizontal="right" vertical="center"/>
    </xf>
    <xf numFmtId="0" fontId="46" fillId="0" borderId="72" xfId="13" applyFont="1" applyBorder="1" applyAlignment="1">
      <alignment horizontal="right" vertical="center"/>
    </xf>
    <xf numFmtId="0" fontId="46" fillId="0" borderId="108" xfId="13" applyFont="1" applyBorder="1">
      <alignment vertical="center"/>
    </xf>
    <xf numFmtId="0" fontId="46" fillId="0" borderId="0" xfId="13" applyFont="1">
      <alignment vertical="center"/>
    </xf>
    <xf numFmtId="177" fontId="47" fillId="0" borderId="73" xfId="13" applyNumberFormat="1" applyFont="1" applyBorder="1">
      <alignment vertical="center"/>
    </xf>
    <xf numFmtId="177" fontId="46" fillId="0" borderId="9" xfId="13" applyNumberFormat="1" applyFont="1" applyBorder="1">
      <alignment vertical="center"/>
    </xf>
    <xf numFmtId="177" fontId="44" fillId="0" borderId="73" xfId="13" applyNumberFormat="1" applyFont="1" applyBorder="1" applyAlignment="1">
      <alignment horizontal="left" vertical="center"/>
    </xf>
    <xf numFmtId="177" fontId="44" fillId="0" borderId="81" xfId="13" applyNumberFormat="1" applyFont="1" applyBorder="1">
      <alignment vertical="center"/>
    </xf>
    <xf numFmtId="177" fontId="47" fillId="0" borderId="105" xfId="13" applyNumberFormat="1" applyFont="1" applyBorder="1">
      <alignment vertical="center"/>
    </xf>
    <xf numFmtId="177" fontId="47" fillId="2" borderId="105" xfId="13" applyNumberFormat="1" applyFont="1" applyFill="1" applyBorder="1" applyAlignment="1">
      <alignment vertical="center" textRotation="255"/>
    </xf>
    <xf numFmtId="177" fontId="48" fillId="2" borderId="73" xfId="13" applyNumberFormat="1" applyFont="1" applyFill="1" applyBorder="1" applyAlignment="1">
      <alignment horizontal="left" vertical="center"/>
    </xf>
    <xf numFmtId="177" fontId="47" fillId="2" borderId="73" xfId="13" applyNumberFormat="1" applyFont="1" applyFill="1" applyBorder="1" applyAlignment="1">
      <alignment vertical="center" textRotation="255"/>
    </xf>
    <xf numFmtId="177" fontId="47" fillId="2" borderId="73" xfId="13" applyNumberFormat="1" applyFont="1" applyFill="1" applyBorder="1">
      <alignment vertical="center"/>
    </xf>
    <xf numFmtId="177" fontId="47" fillId="2" borderId="9" xfId="13" applyNumberFormat="1" applyFont="1" applyFill="1" applyBorder="1">
      <alignment vertical="center"/>
    </xf>
    <xf numFmtId="177" fontId="47" fillId="2" borderId="105" xfId="13" applyNumberFormat="1" applyFont="1" applyFill="1" applyBorder="1">
      <alignment vertical="center"/>
    </xf>
    <xf numFmtId="177" fontId="48" fillId="2" borderId="73" xfId="13" applyNumberFormat="1" applyFont="1" applyFill="1" applyBorder="1">
      <alignment vertical="center"/>
    </xf>
    <xf numFmtId="177" fontId="48" fillId="9" borderId="109" xfId="13" quotePrefix="1" applyNumberFormat="1" applyFont="1" applyFill="1" applyBorder="1">
      <alignment vertical="center"/>
    </xf>
    <xf numFmtId="177" fontId="48" fillId="9" borderId="77" xfId="13" quotePrefix="1" applyNumberFormat="1" applyFont="1" applyFill="1" applyBorder="1">
      <alignment vertical="center"/>
    </xf>
    <xf numFmtId="177" fontId="47" fillId="9" borderId="77" xfId="13" applyNumberFormat="1" applyFont="1" applyFill="1" applyBorder="1">
      <alignment vertical="center"/>
    </xf>
    <xf numFmtId="177" fontId="47" fillId="9" borderId="13" xfId="13" applyNumberFormat="1" applyFont="1" applyFill="1" applyBorder="1">
      <alignment vertical="center"/>
    </xf>
    <xf numFmtId="0" fontId="44" fillId="8" borderId="86" xfId="13" applyFont="1" applyFill="1" applyBorder="1" applyAlignment="1">
      <alignment horizontal="right" vertical="center"/>
    </xf>
    <xf numFmtId="0" fontId="44" fillId="8" borderId="13" xfId="13" applyFont="1" applyFill="1" applyBorder="1" applyAlignment="1">
      <alignment horizontal="right" vertical="center"/>
    </xf>
    <xf numFmtId="0" fontId="44" fillId="0" borderId="78" xfId="13" applyFont="1" applyBorder="1" applyAlignment="1">
      <alignment horizontal="right" vertical="center"/>
    </xf>
    <xf numFmtId="0" fontId="44" fillId="0" borderId="71" xfId="13" applyFont="1" applyBorder="1" applyAlignment="1">
      <alignment horizontal="right" vertical="center"/>
    </xf>
    <xf numFmtId="0" fontId="44" fillId="0" borderId="110" xfId="13" applyFont="1" applyBorder="1">
      <alignment vertical="center"/>
    </xf>
    <xf numFmtId="0" fontId="44" fillId="4" borderId="83" xfId="13" applyFont="1" applyFill="1" applyBorder="1" applyAlignment="1">
      <alignment horizontal="right" vertical="center"/>
    </xf>
    <xf numFmtId="0" fontId="44" fillId="4" borderId="4" xfId="13" applyFont="1" applyFill="1" applyBorder="1" applyAlignment="1">
      <alignment horizontal="right" vertical="center"/>
    </xf>
    <xf numFmtId="0" fontId="44" fillId="4" borderId="82" xfId="13" applyFont="1" applyFill="1" applyBorder="1" applyAlignment="1">
      <alignment horizontal="right" vertical="center"/>
    </xf>
    <xf numFmtId="177" fontId="48" fillId="0" borderId="105" xfId="13" quotePrefix="1" applyNumberFormat="1" applyFont="1" applyBorder="1">
      <alignment vertical="center"/>
    </xf>
    <xf numFmtId="177" fontId="47" fillId="0" borderId="73" xfId="13" quotePrefix="1" applyNumberFormat="1" applyFont="1" applyBorder="1">
      <alignment vertical="center"/>
    </xf>
    <xf numFmtId="0" fontId="44" fillId="0" borderId="83" xfId="13" applyFont="1" applyBorder="1" applyAlignment="1">
      <alignment horizontal="right" vertical="center"/>
    </xf>
    <xf numFmtId="0" fontId="44" fillId="0" borderId="81" xfId="13" applyFont="1" applyBorder="1" applyAlignment="1">
      <alignment horizontal="right" vertical="center"/>
    </xf>
    <xf numFmtId="177" fontId="48" fillId="4" borderId="105" xfId="13" quotePrefix="1" applyNumberFormat="1" applyFont="1" applyFill="1" applyBorder="1">
      <alignment vertical="center"/>
    </xf>
    <xf numFmtId="177" fontId="47" fillId="4" borderId="73" xfId="13" quotePrefix="1" applyNumberFormat="1" applyFont="1" applyFill="1" applyBorder="1">
      <alignment vertical="center"/>
    </xf>
    <xf numFmtId="177" fontId="47" fillId="4" borderId="73" xfId="13" applyNumberFormat="1" applyFont="1" applyFill="1" applyBorder="1">
      <alignment vertical="center"/>
    </xf>
    <xf numFmtId="177" fontId="47" fillId="4" borderId="9" xfId="13" applyNumberFormat="1" applyFont="1" applyFill="1" applyBorder="1">
      <alignment vertical="center"/>
    </xf>
    <xf numFmtId="0" fontId="44" fillId="4" borderId="81" xfId="13" applyFont="1" applyFill="1" applyBorder="1" applyAlignment="1">
      <alignment horizontal="right" vertical="center"/>
    </xf>
    <xf numFmtId="177" fontId="45" fillId="9" borderId="109" xfId="13" quotePrefix="1" applyNumberFormat="1" applyFont="1" applyFill="1" applyBorder="1">
      <alignment vertical="center"/>
    </xf>
    <xf numFmtId="177" fontId="45" fillId="9" borderId="77" xfId="13" quotePrefix="1" applyNumberFormat="1" applyFont="1" applyFill="1" applyBorder="1">
      <alignment vertical="center"/>
    </xf>
    <xf numFmtId="177" fontId="44" fillId="9" borderId="77" xfId="13" applyNumberFormat="1" applyFont="1" applyFill="1" applyBorder="1">
      <alignment vertical="center"/>
    </xf>
    <xf numFmtId="177" fontId="44" fillId="9" borderId="13" xfId="13" applyNumberFormat="1" applyFont="1" applyFill="1" applyBorder="1">
      <alignment vertical="center"/>
    </xf>
    <xf numFmtId="0" fontId="44" fillId="0" borderId="86" xfId="13" applyFont="1" applyBorder="1" applyAlignment="1">
      <alignment horizontal="right" vertical="center"/>
    </xf>
    <xf numFmtId="0" fontId="44" fillId="0" borderId="13" xfId="13" applyFont="1" applyBorder="1" applyAlignment="1">
      <alignment horizontal="right" vertical="center"/>
    </xf>
    <xf numFmtId="0" fontId="44" fillId="0" borderId="79" xfId="13" applyFont="1" applyBorder="1" applyAlignment="1">
      <alignment horizontal="right" vertical="center"/>
    </xf>
    <xf numFmtId="177" fontId="44" fillId="0" borderId="68" xfId="13" applyNumberFormat="1" applyFont="1" applyBorder="1">
      <alignment vertical="center"/>
    </xf>
    <xf numFmtId="177" fontId="44" fillId="0" borderId="81" xfId="13" applyNumberFormat="1" applyFont="1" applyBorder="1" applyAlignment="1">
      <alignment horizontal="left" vertical="center" indent="1"/>
    </xf>
    <xf numFmtId="177" fontId="44" fillId="0" borderId="9" xfId="13" applyNumberFormat="1" applyFont="1" applyBorder="1" applyAlignment="1">
      <alignment horizontal="left" vertical="center" indent="1"/>
    </xf>
    <xf numFmtId="177" fontId="45" fillId="9" borderId="111" xfId="13" quotePrefix="1" applyNumberFormat="1" applyFont="1" applyFill="1" applyBorder="1">
      <alignment vertical="center"/>
    </xf>
    <xf numFmtId="177" fontId="45" fillId="9" borderId="112" xfId="13" quotePrefix="1" applyNumberFormat="1" applyFont="1" applyFill="1" applyBorder="1">
      <alignment vertical="center"/>
    </xf>
    <xf numFmtId="177" fontId="44" fillId="9" borderId="112" xfId="13" applyNumberFormat="1" applyFont="1" applyFill="1" applyBorder="1">
      <alignment vertical="center"/>
    </xf>
    <xf numFmtId="177" fontId="44" fillId="9" borderId="113" xfId="13" applyNumberFormat="1" applyFont="1" applyFill="1" applyBorder="1">
      <alignment vertical="center"/>
    </xf>
    <xf numFmtId="0" fontId="44" fillId="0" borderId="114" xfId="13" applyFont="1" applyBorder="1" applyAlignment="1">
      <alignment horizontal="right" vertical="center"/>
    </xf>
    <xf numFmtId="0" fontId="44" fillId="0" borderId="115" xfId="13" applyFont="1" applyBorder="1" applyAlignment="1">
      <alignment horizontal="right" vertical="center"/>
    </xf>
    <xf numFmtId="0" fontId="44" fillId="0" borderId="116" xfId="13" applyFont="1" applyBorder="1" applyAlignment="1">
      <alignment horizontal="right" vertical="center"/>
    </xf>
    <xf numFmtId="0" fontId="44" fillId="0" borderId="117" xfId="13" applyFont="1" applyBorder="1" applyAlignment="1">
      <alignment horizontal="right" vertical="center"/>
    </xf>
    <xf numFmtId="0" fontId="44" fillId="0" borderId="118" xfId="13" applyFont="1" applyBorder="1" applyAlignment="1">
      <alignment horizontal="right" vertical="center"/>
    </xf>
    <xf numFmtId="0" fontId="44" fillId="0" borderId="119" xfId="13" applyFont="1" applyBorder="1" applyAlignment="1">
      <alignment horizontal="right" vertical="center"/>
    </xf>
    <xf numFmtId="0" fontId="44" fillId="0" borderId="120" xfId="13" applyFont="1" applyBorder="1">
      <alignment vertical="center"/>
    </xf>
    <xf numFmtId="177" fontId="45" fillId="9" borderId="121" xfId="13" quotePrefix="1" applyNumberFormat="1" applyFont="1" applyFill="1" applyBorder="1">
      <alignment vertical="center"/>
    </xf>
    <xf numFmtId="177" fontId="45" fillId="9" borderId="92" xfId="13" quotePrefix="1" applyNumberFormat="1" applyFont="1" applyFill="1" applyBorder="1">
      <alignment vertical="center"/>
    </xf>
    <xf numFmtId="177" fontId="44" fillId="9" borderId="92" xfId="13" applyNumberFormat="1" applyFont="1" applyFill="1" applyBorder="1">
      <alignment vertical="center"/>
    </xf>
    <xf numFmtId="177" fontId="44" fillId="9" borderId="122" xfId="13" applyNumberFormat="1" applyFont="1" applyFill="1" applyBorder="1">
      <alignment vertical="center"/>
    </xf>
    <xf numFmtId="0" fontId="44" fillId="0" borderId="123" xfId="13" applyFont="1" applyBorder="1" applyAlignment="1">
      <alignment horizontal="right" vertical="center"/>
    </xf>
    <xf numFmtId="0" fontId="44" fillId="0" borderId="122" xfId="13" applyFont="1" applyBorder="1" applyAlignment="1">
      <alignment horizontal="right" vertical="center"/>
    </xf>
    <xf numFmtId="0" fontId="44" fillId="0" borderId="124" xfId="13" applyFont="1" applyBorder="1" applyAlignment="1">
      <alignment horizontal="right" vertical="center"/>
    </xf>
    <xf numFmtId="0" fontId="44" fillId="0" borderId="125" xfId="13" applyFont="1" applyBorder="1" applyAlignment="1">
      <alignment horizontal="right" vertical="center"/>
    </xf>
    <xf numFmtId="0" fontId="44" fillId="0" borderId="62" xfId="13" applyFont="1" applyBorder="1" applyAlignment="1">
      <alignment horizontal="right" vertical="center"/>
    </xf>
    <xf numFmtId="0" fontId="44" fillId="0" borderId="126" xfId="13" applyFont="1" applyBorder="1">
      <alignment vertical="center"/>
    </xf>
    <xf numFmtId="0" fontId="49" fillId="0" borderId="0" xfId="13" applyFont="1" applyAlignment="1">
      <alignment horizontal="left" vertical="center"/>
    </xf>
    <xf numFmtId="0" fontId="49" fillId="0" borderId="0" xfId="13" applyFont="1">
      <alignment vertical="center"/>
    </xf>
    <xf numFmtId="0" fontId="50" fillId="0" borderId="0" xfId="13" applyFont="1" applyAlignment="1">
      <alignment horizontal="left" vertical="center"/>
    </xf>
    <xf numFmtId="0" fontId="6" fillId="0" borderId="0" xfId="13" applyAlignment="1">
      <alignment horizontal="left" vertical="center"/>
    </xf>
    <xf numFmtId="38" fontId="40" fillId="0" borderId="5" xfId="11" applyFont="1" applyBorder="1" applyAlignment="1">
      <alignment vertical="center"/>
    </xf>
    <xf numFmtId="177" fontId="45" fillId="9" borderId="100" xfId="13" quotePrefix="1" applyNumberFormat="1" applyFont="1" applyFill="1" applyBorder="1">
      <alignment vertical="center"/>
    </xf>
    <xf numFmtId="177" fontId="45" fillId="9" borderId="0" xfId="13" quotePrefix="1" applyNumberFormat="1" applyFont="1" applyFill="1">
      <alignment vertical="center"/>
    </xf>
    <xf numFmtId="177" fontId="44" fillId="9" borderId="0" xfId="13" applyNumberFormat="1" applyFont="1" applyFill="1">
      <alignment vertical="center"/>
    </xf>
    <xf numFmtId="177" fontId="44" fillId="9" borderId="7" xfId="13" applyNumberFormat="1" applyFont="1" applyFill="1" applyBorder="1">
      <alignment vertical="center"/>
    </xf>
    <xf numFmtId="0" fontId="44" fillId="0" borderId="128" xfId="13" applyFont="1" applyBorder="1" applyAlignment="1">
      <alignment horizontal="right" vertical="center"/>
    </xf>
    <xf numFmtId="0" fontId="44" fillId="0" borderId="7" xfId="13" applyFont="1" applyBorder="1" applyAlignment="1">
      <alignment horizontal="right" vertical="center"/>
    </xf>
    <xf numFmtId="0" fontId="44" fillId="0" borderId="129" xfId="13" applyFont="1" applyBorder="1" applyAlignment="1">
      <alignment horizontal="right" vertical="center"/>
    </xf>
    <xf numFmtId="0" fontId="44" fillId="0" borderId="130" xfId="13" applyFont="1" applyBorder="1" applyAlignment="1">
      <alignment horizontal="right" vertical="center"/>
    </xf>
    <xf numFmtId="0" fontId="44" fillId="0" borderId="20" xfId="13" applyFont="1" applyBorder="1" applyAlignment="1">
      <alignment horizontal="right" vertical="center"/>
    </xf>
    <xf numFmtId="0" fontId="44" fillId="0" borderId="101" xfId="13" applyFont="1" applyBorder="1">
      <alignment vertical="center"/>
    </xf>
    <xf numFmtId="0" fontId="2" fillId="0" borderId="0" xfId="15" applyAlignment="1"/>
    <xf numFmtId="0" fontId="2" fillId="0" borderId="0" xfId="15">
      <alignment vertical="center"/>
    </xf>
    <xf numFmtId="0" fontId="2" fillId="0" borderId="0" xfId="15" applyAlignment="1">
      <alignment horizontal="center" vertical="center"/>
    </xf>
    <xf numFmtId="0" fontId="31" fillId="0" borderId="0" xfId="15" applyFont="1" applyAlignment="1">
      <alignment vertical="top"/>
    </xf>
    <xf numFmtId="0" fontId="2" fillId="0" borderId="0" xfId="15" applyAlignment="1">
      <alignment vertical="top"/>
    </xf>
    <xf numFmtId="0" fontId="2" fillId="0" borderId="0" xfId="15" applyAlignment="1">
      <alignment horizontal="left" vertical="top"/>
    </xf>
    <xf numFmtId="0" fontId="34" fillId="12" borderId="15" xfId="2" applyFont="1" applyFill="1" applyBorder="1" applyAlignment="1">
      <alignment horizontal="center" vertical="center" wrapText="1"/>
    </xf>
    <xf numFmtId="0" fontId="34" fillId="12" borderId="5" xfId="2" applyFont="1" applyFill="1" applyBorder="1" applyAlignment="1">
      <alignment horizontal="center" vertical="center" wrapText="1"/>
    </xf>
    <xf numFmtId="0" fontId="13" fillId="0" borderId="0" xfId="0" applyFont="1" applyAlignment="1">
      <alignment horizontal="justify" vertical="center"/>
    </xf>
    <xf numFmtId="0" fontId="0" fillId="0" borderId="0" xfId="13" applyFont="1">
      <alignment vertical="center"/>
    </xf>
    <xf numFmtId="0" fontId="1" fillId="0" borderId="0" xfId="15" applyFont="1" applyAlignment="1"/>
    <xf numFmtId="0" fontId="52" fillId="0" borderId="0" xfId="15" applyFont="1" applyAlignment="1"/>
    <xf numFmtId="0" fontId="1" fillId="0" borderId="0" xfId="15" applyFont="1">
      <alignment vertical="center"/>
    </xf>
    <xf numFmtId="0" fontId="1" fillId="0" borderId="0" xfId="15" applyFont="1" applyAlignment="1">
      <alignment horizontal="left" vertical="center"/>
    </xf>
    <xf numFmtId="0" fontId="1" fillId="0" borderId="0" xfId="15" applyFont="1" applyAlignment="1">
      <alignment horizontal="right" vertical="center"/>
    </xf>
    <xf numFmtId="0" fontId="51" fillId="0" borderId="5" xfId="15" applyFont="1" applyBorder="1">
      <alignment vertical="center"/>
    </xf>
    <xf numFmtId="0" fontId="51" fillId="0" borderId="5" xfId="15" applyFont="1" applyBorder="1" applyAlignment="1">
      <alignment horizontal="left" vertical="center" wrapText="1"/>
    </xf>
    <xf numFmtId="0" fontId="53" fillId="0" borderId="5" xfId="15" applyFont="1" applyBorder="1">
      <alignment vertical="center"/>
    </xf>
    <xf numFmtId="0" fontId="51" fillId="0" borderId="5" xfId="8" applyFont="1" applyBorder="1" applyAlignment="1">
      <alignment horizontal="left" vertical="center" wrapText="1"/>
    </xf>
    <xf numFmtId="0" fontId="51" fillId="0" borderId="5" xfId="15" applyFont="1" applyBorder="1" applyAlignment="1">
      <alignment vertical="top" wrapText="1"/>
    </xf>
    <xf numFmtId="0" fontId="51" fillId="0" borderId="5" xfId="15" applyFont="1" applyBorder="1" applyAlignment="1">
      <alignment vertical="top"/>
    </xf>
    <xf numFmtId="0" fontId="53" fillId="0" borderId="5" xfId="15" applyFont="1" applyBorder="1" applyAlignment="1">
      <alignment vertical="top"/>
    </xf>
    <xf numFmtId="0" fontId="54" fillId="0" borderId="0" xfId="15" applyFont="1" applyAlignment="1">
      <alignment vertical="top"/>
    </xf>
    <xf numFmtId="0" fontId="55" fillId="0" borderId="0" xfId="15" applyFont="1" applyAlignment="1">
      <alignment horizontal="left" vertical="center" readingOrder="1"/>
    </xf>
    <xf numFmtId="0" fontId="1" fillId="0" borderId="0" xfId="15" applyFont="1" applyAlignment="1">
      <alignment vertical="top"/>
    </xf>
    <xf numFmtId="0" fontId="1" fillId="0" borderId="0" xfId="15" applyFont="1" applyAlignment="1">
      <alignment horizontal="left" vertical="top"/>
    </xf>
    <xf numFmtId="0" fontId="51" fillId="13" borderId="5" xfId="15" applyFont="1" applyFill="1" applyBorder="1" applyAlignment="1">
      <alignment horizontal="center" vertical="center"/>
    </xf>
    <xf numFmtId="0" fontId="44" fillId="14" borderId="92" xfId="13" applyFont="1" applyFill="1" applyBorder="1" applyAlignment="1">
      <alignment horizontal="left" vertical="center"/>
    </xf>
    <xf numFmtId="0" fontId="43" fillId="14" borderId="92" xfId="13" applyFont="1" applyFill="1" applyBorder="1" applyAlignment="1">
      <alignment horizontal="left" vertical="center"/>
    </xf>
    <xf numFmtId="0" fontId="6" fillId="14" borderId="92" xfId="13" applyFill="1" applyBorder="1">
      <alignment vertical="center"/>
    </xf>
    <xf numFmtId="177" fontId="47" fillId="14" borderId="73" xfId="13" applyNumberFormat="1" applyFont="1" applyFill="1" applyBorder="1">
      <alignment vertical="center"/>
    </xf>
    <xf numFmtId="177" fontId="47" fillId="14" borderId="9" xfId="13" applyNumberFormat="1" applyFont="1" applyFill="1" applyBorder="1">
      <alignment vertical="center"/>
    </xf>
    <xf numFmtId="0" fontId="50" fillId="14" borderId="0" xfId="13" applyFont="1" applyFill="1" applyAlignment="1">
      <alignment horizontal="left" vertical="center"/>
    </xf>
    <xf numFmtId="0" fontId="49" fillId="14" borderId="0" xfId="13" applyFont="1" applyFill="1">
      <alignment vertical="center"/>
    </xf>
    <xf numFmtId="38" fontId="39" fillId="0" borderId="0" xfId="11" applyFont="1" applyFill="1" applyAlignment="1">
      <alignment vertical="center"/>
    </xf>
    <xf numFmtId="177" fontId="45" fillId="15" borderId="100" xfId="13" quotePrefix="1" applyNumberFormat="1" applyFont="1" applyFill="1" applyBorder="1">
      <alignment vertical="center"/>
    </xf>
    <xf numFmtId="177" fontId="45" fillId="15" borderId="0" xfId="13" quotePrefix="1" applyNumberFormat="1" applyFont="1" applyFill="1">
      <alignment vertical="center"/>
    </xf>
    <xf numFmtId="177" fontId="44" fillId="15" borderId="0" xfId="13" applyNumberFormat="1" applyFont="1" applyFill="1">
      <alignment vertical="center"/>
    </xf>
    <xf numFmtId="177" fontId="44" fillId="15" borderId="7" xfId="13" applyNumberFormat="1" applyFont="1" applyFill="1" applyBorder="1">
      <alignment vertical="center"/>
    </xf>
    <xf numFmtId="49" fontId="12" fillId="0" borderId="0" xfId="1" applyNumberFormat="1" applyFont="1" applyAlignment="1">
      <alignment horizontal="left" vertical="center"/>
    </xf>
    <xf numFmtId="49" fontId="10" fillId="0" borderId="0" xfId="1" applyNumberFormat="1" applyFont="1" applyAlignment="1">
      <alignment horizontal="center" vertical="center"/>
    </xf>
    <xf numFmtId="49" fontId="12" fillId="0" borderId="0" xfId="1" applyNumberFormat="1" applyFont="1" applyAlignment="1">
      <alignment horizontal="center" vertical="center"/>
    </xf>
    <xf numFmtId="49" fontId="13" fillId="0" borderId="0" xfId="1" applyNumberFormat="1" applyFont="1" applyAlignment="1">
      <alignment vertical="center" wrapText="1"/>
    </xf>
    <xf numFmtId="49" fontId="11" fillId="0" borderId="1" xfId="1" applyNumberFormat="1" applyFont="1" applyBorder="1" applyAlignment="1">
      <alignment horizontal="center" vertical="center"/>
    </xf>
    <xf numFmtId="49" fontId="11" fillId="0" borderId="2" xfId="1" applyNumberFormat="1" applyFont="1" applyBorder="1" applyAlignment="1">
      <alignment horizontal="center" vertical="center"/>
    </xf>
    <xf numFmtId="49" fontId="11" fillId="0" borderId="6" xfId="1" applyNumberFormat="1" applyFont="1" applyBorder="1" applyAlignment="1">
      <alignment horizontal="center" vertical="center"/>
    </xf>
    <xf numFmtId="49" fontId="11" fillId="0" borderId="7" xfId="1" applyNumberFormat="1" applyFont="1" applyBorder="1" applyAlignment="1">
      <alignment horizontal="center" vertical="center"/>
    </xf>
    <xf numFmtId="49" fontId="11" fillId="0" borderId="10" xfId="1" applyNumberFormat="1" applyFont="1" applyBorder="1" applyAlignment="1">
      <alignment horizontal="center" vertical="center"/>
    </xf>
    <xf numFmtId="49" fontId="11" fillId="0" borderId="11" xfId="1" applyNumberFormat="1" applyFont="1" applyBorder="1" applyAlignment="1">
      <alignment horizontal="center" vertical="center"/>
    </xf>
    <xf numFmtId="49" fontId="11" fillId="0" borderId="3" xfId="1" applyNumberFormat="1" applyFont="1" applyBorder="1" applyAlignment="1">
      <alignment horizontal="center" vertical="center"/>
    </xf>
    <xf numFmtId="49" fontId="11" fillId="0" borderId="4" xfId="1" applyNumberFormat="1" applyFont="1" applyBorder="1" applyAlignment="1">
      <alignment horizontal="center" vertical="center"/>
    </xf>
    <xf numFmtId="49" fontId="14" fillId="0" borderId="5" xfId="1" applyNumberFormat="1" applyFont="1" applyBorder="1" applyAlignment="1">
      <alignment horizontal="center" vertical="center"/>
    </xf>
    <xf numFmtId="49" fontId="11" fillId="0" borderId="8" xfId="1" applyNumberFormat="1" applyFont="1" applyBorder="1" applyAlignment="1">
      <alignment horizontal="center" vertical="center"/>
    </xf>
    <xf numFmtId="49" fontId="11" fillId="0" borderId="9" xfId="1" applyNumberFormat="1" applyFont="1" applyBorder="1" applyAlignment="1">
      <alignment horizontal="center" vertical="center"/>
    </xf>
    <xf numFmtId="49" fontId="11" fillId="0" borderId="12" xfId="1" applyNumberFormat="1" applyFont="1" applyBorder="1" applyAlignment="1">
      <alignment horizontal="center" vertical="center"/>
    </xf>
    <xf numFmtId="49" fontId="11" fillId="0" borderId="13" xfId="1" applyNumberFormat="1" applyFont="1" applyBorder="1" applyAlignment="1">
      <alignment horizontal="center" vertical="center"/>
    </xf>
    <xf numFmtId="49" fontId="23" fillId="0" borderId="10" xfId="1" applyNumberFormat="1" applyFont="1" applyBorder="1" applyAlignment="1">
      <alignment horizontal="center" vertical="center"/>
    </xf>
    <xf numFmtId="49" fontId="23" fillId="0" borderId="14" xfId="1" applyNumberFormat="1" applyFont="1" applyBorder="1" applyAlignment="1">
      <alignment horizontal="center" vertical="center"/>
    </xf>
    <xf numFmtId="49" fontId="23" fillId="0" borderId="11" xfId="1" applyNumberFormat="1" applyFont="1" applyBorder="1" applyAlignment="1">
      <alignment horizontal="center" vertical="center"/>
    </xf>
    <xf numFmtId="49" fontId="14" fillId="0" borderId="15" xfId="1" applyNumberFormat="1" applyFont="1" applyBorder="1" applyAlignment="1">
      <alignment horizontal="center" vertical="center"/>
    </xf>
    <xf numFmtId="49" fontId="14" fillId="0" borderId="16" xfId="1" applyNumberFormat="1" applyFont="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19" fillId="0" borderId="15" xfId="2" applyFont="1" applyBorder="1" applyAlignment="1">
      <alignment horizontal="left" vertical="center"/>
    </xf>
    <xf numFmtId="0" fontId="19" fillId="0" borderId="16" xfId="2" applyFont="1" applyBorder="1" applyAlignment="1">
      <alignment horizontal="left" vertical="center"/>
    </xf>
    <xf numFmtId="0" fontId="19" fillId="0" borderId="17" xfId="2" applyFont="1" applyBorder="1" applyAlignment="1">
      <alignment horizontal="left" vertical="center"/>
    </xf>
    <xf numFmtId="0" fontId="19" fillId="14" borderId="19" xfId="2" applyFont="1" applyFill="1" applyBorder="1" applyAlignment="1">
      <alignment horizontal="center" vertical="center" wrapText="1"/>
    </xf>
    <xf numFmtId="0" fontId="19" fillId="14" borderId="18" xfId="2" applyFont="1" applyFill="1" applyBorder="1" applyAlignment="1">
      <alignment horizontal="center" vertical="center" wrapText="1"/>
    </xf>
    <xf numFmtId="0" fontId="24" fillId="0" borderId="15" xfId="2" applyFont="1" applyBorder="1" applyAlignment="1">
      <alignment horizontal="left" vertical="top"/>
    </xf>
    <xf numFmtId="0" fontId="24" fillId="0" borderId="16" xfId="2" applyFont="1" applyBorder="1" applyAlignment="1">
      <alignment horizontal="left" vertical="top"/>
    </xf>
    <xf numFmtId="0" fontId="24" fillId="0" borderId="17" xfId="2" applyFont="1" applyBorder="1" applyAlignment="1">
      <alignment horizontal="left" vertical="top"/>
    </xf>
    <xf numFmtId="0" fontId="25" fillId="14" borderId="21" xfId="0" applyFont="1" applyFill="1" applyBorder="1" applyAlignment="1">
      <alignment horizontal="left" vertical="center" wrapText="1"/>
    </xf>
    <xf numFmtId="0" fontId="20" fillId="0" borderId="0" xfId="2" applyFont="1" applyAlignment="1">
      <alignment horizontal="center" vertical="center" wrapText="1"/>
    </xf>
    <xf numFmtId="0" fontId="19" fillId="14" borderId="20" xfId="2" applyFont="1" applyFill="1" applyBorder="1" applyAlignment="1">
      <alignment horizontal="center" vertical="center" wrapText="1"/>
    </xf>
    <xf numFmtId="0" fontId="24" fillId="3" borderId="19" xfId="0" applyFont="1" applyFill="1" applyBorder="1" applyAlignment="1">
      <alignment horizontal="center" vertical="center"/>
    </xf>
    <xf numFmtId="0" fontId="24" fillId="3" borderId="20" xfId="0" applyFont="1" applyFill="1" applyBorder="1" applyAlignment="1">
      <alignment horizontal="center" vertical="center"/>
    </xf>
    <xf numFmtId="0" fontId="24" fillId="0" borderId="1" xfId="0" applyFont="1" applyBorder="1" applyAlignment="1">
      <alignment horizontal="left" vertical="center"/>
    </xf>
    <xf numFmtId="0" fontId="24" fillId="0" borderId="21" xfId="0" applyFont="1" applyBorder="1" applyAlignment="1">
      <alignment horizontal="left" vertical="center"/>
    </xf>
    <xf numFmtId="0" fontId="19" fillId="0" borderId="21" xfId="0" applyFont="1" applyBorder="1" applyAlignment="1">
      <alignment horizontal="left" vertical="center"/>
    </xf>
    <xf numFmtId="0" fontId="19" fillId="0" borderId="2" xfId="0" applyFont="1" applyBorder="1" applyAlignment="1">
      <alignment horizontal="left" vertical="center"/>
    </xf>
    <xf numFmtId="0" fontId="24" fillId="0" borderId="6" xfId="0" applyFont="1" applyBorder="1" applyAlignment="1">
      <alignment horizontal="left" vertical="center"/>
    </xf>
    <xf numFmtId="0" fontId="24" fillId="0" borderId="0" xfId="0" applyFont="1" applyAlignment="1">
      <alignment horizontal="left" vertical="center"/>
    </xf>
    <xf numFmtId="0" fontId="19" fillId="0" borderId="0" xfId="0" applyFont="1" applyAlignment="1">
      <alignment horizontal="left" vertical="center"/>
    </xf>
    <xf numFmtId="0" fontId="19" fillId="0" borderId="7" xfId="0" applyFont="1" applyBorder="1" applyAlignment="1">
      <alignment horizontal="left" vertical="center"/>
    </xf>
    <xf numFmtId="0" fontId="24" fillId="0" borderId="10" xfId="0" applyFont="1" applyBorder="1" applyAlignment="1">
      <alignment horizontal="left" vertical="center" wrapText="1"/>
    </xf>
    <xf numFmtId="0" fontId="24" fillId="0" borderId="14" xfId="0" applyFont="1" applyBorder="1" applyAlignment="1">
      <alignment horizontal="left" vertical="center" wrapText="1"/>
    </xf>
    <xf numFmtId="0" fontId="19" fillId="0" borderId="14" xfId="0" applyFont="1" applyBorder="1" applyAlignment="1">
      <alignment horizontal="left" vertical="center" wrapText="1"/>
    </xf>
    <xf numFmtId="0" fontId="19" fillId="0" borderId="11" xfId="0" applyFont="1" applyBorder="1" applyAlignment="1">
      <alignment horizontal="left" vertical="center" wrapText="1"/>
    </xf>
    <xf numFmtId="0" fontId="10" fillId="0" borderId="5" xfId="0" applyFont="1" applyBorder="1"/>
    <xf numFmtId="0" fontId="10" fillId="0" borderId="0" xfId="0" applyFont="1"/>
    <xf numFmtId="0" fontId="10" fillId="0" borderId="0" xfId="0" applyFont="1" applyAlignment="1">
      <alignment vertical="center" wrapText="1"/>
    </xf>
    <xf numFmtId="0" fontId="10" fillId="0" borderId="19" xfId="0" applyFont="1" applyBorder="1" applyAlignment="1">
      <alignment horizontal="right" vertical="center"/>
    </xf>
    <xf numFmtId="0" fontId="10" fillId="0" borderId="20" xfId="0" applyFont="1" applyBorder="1" applyAlignment="1">
      <alignment horizontal="right" vertical="center"/>
    </xf>
    <xf numFmtId="0" fontId="10" fillId="0" borderId="18" xfId="0" applyFont="1" applyBorder="1" applyAlignment="1">
      <alignment horizontal="right" vertical="center"/>
    </xf>
    <xf numFmtId="0" fontId="10" fillId="2" borderId="5" xfId="0" applyFont="1" applyFill="1" applyBorder="1" applyAlignment="1">
      <alignment horizontal="center" vertical="center"/>
    </xf>
    <xf numFmtId="49" fontId="11" fillId="0" borderId="0" xfId="1" applyNumberFormat="1" applyFont="1" applyAlignment="1">
      <alignment vertical="center" wrapText="1"/>
    </xf>
    <xf numFmtId="0" fontId="15" fillId="0" borderId="0" xfId="0" applyFont="1" applyAlignment="1">
      <alignment vertical="center" wrapText="1"/>
    </xf>
    <xf numFmtId="0" fontId="11" fillId="0" borderId="5" xfId="0" applyFont="1" applyBorder="1" applyAlignment="1">
      <alignment horizontal="center" vertical="center" wrapText="1"/>
    </xf>
    <xf numFmtId="0" fontId="11" fillId="0" borderId="5" xfId="0" applyFont="1" applyBorder="1" applyAlignment="1">
      <alignment horizontal="center" vertical="center"/>
    </xf>
    <xf numFmtId="0" fontId="11" fillId="0" borderId="5" xfId="0" applyFont="1" applyBorder="1"/>
    <xf numFmtId="0" fontId="12" fillId="0" borderId="0" xfId="3" applyFont="1" applyAlignment="1">
      <alignment horizontal="center" vertical="center"/>
    </xf>
    <xf numFmtId="0" fontId="10" fillId="4" borderId="15" xfId="3" applyFont="1" applyFill="1" applyBorder="1" applyAlignment="1">
      <alignment horizontal="center" vertical="center"/>
    </xf>
    <xf numFmtId="0" fontId="10" fillId="4" borderId="16" xfId="3" applyFont="1" applyFill="1" applyBorder="1" applyAlignment="1">
      <alignment horizontal="center" vertical="center"/>
    </xf>
    <xf numFmtId="0" fontId="10" fillId="4" borderId="17" xfId="3" applyFont="1" applyFill="1" applyBorder="1" applyAlignment="1">
      <alignment horizontal="center" vertical="center"/>
    </xf>
    <xf numFmtId="0" fontId="10" fillId="4" borderId="23" xfId="3" applyFont="1" applyFill="1" applyBorder="1" applyAlignment="1">
      <alignment horizontal="left" vertical="center"/>
    </xf>
    <xf numFmtId="0" fontId="10" fillId="4" borderId="17" xfId="3" applyFont="1" applyFill="1" applyBorder="1" applyAlignment="1">
      <alignment horizontal="left" vertical="center"/>
    </xf>
    <xf numFmtId="0" fontId="10" fillId="4" borderId="23" xfId="3" applyFont="1" applyFill="1" applyBorder="1" applyAlignment="1">
      <alignment horizontal="left" vertical="center" wrapText="1"/>
    </xf>
    <xf numFmtId="0" fontId="10" fillId="4" borderId="17" xfId="3" applyFont="1" applyFill="1" applyBorder="1" applyAlignment="1">
      <alignment horizontal="left" vertical="center" wrapText="1"/>
    </xf>
    <xf numFmtId="0" fontId="10" fillId="4" borderId="29" xfId="3" applyFont="1" applyFill="1" applyBorder="1" applyAlignment="1">
      <alignment horizontal="center" vertical="center"/>
    </xf>
    <xf numFmtId="0" fontId="10" fillId="4" borderId="30" xfId="3" applyFont="1" applyFill="1" applyBorder="1" applyAlignment="1">
      <alignment horizontal="center" vertical="center"/>
    </xf>
    <xf numFmtId="0" fontId="10" fillId="4" borderId="31" xfId="3" applyFont="1" applyFill="1" applyBorder="1" applyAlignment="1">
      <alignment horizontal="center" vertical="center"/>
    </xf>
    <xf numFmtId="0" fontId="10" fillId="0" borderId="0" xfId="3" applyFont="1" applyAlignment="1">
      <alignment horizontal="left" vertical="center" wrapText="1"/>
    </xf>
    <xf numFmtId="0" fontId="10" fillId="4" borderId="26" xfId="3" applyFont="1" applyFill="1" applyBorder="1" applyAlignment="1">
      <alignment horizontal="left" vertical="center"/>
    </xf>
    <xf numFmtId="0" fontId="10" fillId="4" borderId="27" xfId="3" applyFont="1" applyFill="1" applyBorder="1" applyAlignment="1">
      <alignment horizontal="left" vertical="center"/>
    </xf>
    <xf numFmtId="0" fontId="12" fillId="0" borderId="0" xfId="0" applyFont="1" applyAlignment="1">
      <alignment horizontal="center"/>
    </xf>
    <xf numFmtId="0" fontId="33" fillId="0" borderId="5" xfId="0" applyFont="1" applyBorder="1" applyAlignment="1">
      <alignment horizontal="center" vertical="center"/>
    </xf>
    <xf numFmtId="0" fontId="44" fillId="7" borderId="93" xfId="13" applyFont="1" applyFill="1" applyBorder="1" applyAlignment="1">
      <alignment horizontal="center" vertical="center"/>
    </xf>
    <xf numFmtId="0" fontId="44" fillId="7" borderId="94" xfId="13" applyFont="1" applyFill="1" applyBorder="1" applyAlignment="1">
      <alignment horizontal="center" vertical="center"/>
    </xf>
    <xf numFmtId="0" fontId="44" fillId="7" borderId="95" xfId="13" applyFont="1" applyFill="1" applyBorder="1" applyAlignment="1">
      <alignment horizontal="center" vertical="center"/>
    </xf>
    <xf numFmtId="0" fontId="44" fillId="7" borderId="100" xfId="13" applyFont="1" applyFill="1" applyBorder="1" applyAlignment="1">
      <alignment horizontal="center" vertical="center"/>
    </xf>
    <xf numFmtId="0" fontId="44" fillId="7" borderId="0" xfId="13" applyFont="1" applyFill="1" applyAlignment="1">
      <alignment horizontal="center" vertical="center"/>
    </xf>
    <xf numFmtId="0" fontId="44" fillId="7" borderId="7" xfId="13" applyFont="1" applyFill="1" applyBorder="1" applyAlignment="1">
      <alignment horizontal="center" vertical="center"/>
    </xf>
    <xf numFmtId="0" fontId="44" fillId="7" borderId="102" xfId="13" applyFont="1" applyFill="1" applyBorder="1" applyAlignment="1">
      <alignment horizontal="center" vertical="center"/>
    </xf>
    <xf numFmtId="0" fontId="44" fillId="7" borderId="80" xfId="13" applyFont="1" applyFill="1" applyBorder="1" applyAlignment="1">
      <alignment horizontal="center" vertical="center"/>
    </xf>
    <xf numFmtId="0" fontId="44" fillId="7" borderId="103" xfId="13" applyFont="1" applyFill="1" applyBorder="1" applyAlignment="1">
      <alignment horizontal="center" vertical="center"/>
    </xf>
    <xf numFmtId="0" fontId="44" fillId="7" borderId="96" xfId="13" applyFont="1" applyFill="1" applyBorder="1" applyAlignment="1">
      <alignment horizontal="center" vertical="center" shrinkToFit="1"/>
    </xf>
    <xf numFmtId="0" fontId="44" fillId="7" borderId="95" xfId="13" applyFont="1" applyFill="1" applyBorder="1" applyAlignment="1">
      <alignment horizontal="center" vertical="center" shrinkToFit="1"/>
    </xf>
    <xf numFmtId="0" fontId="44" fillId="7" borderId="10" xfId="13" applyFont="1" applyFill="1" applyBorder="1" applyAlignment="1">
      <alignment horizontal="center" vertical="center" shrinkToFit="1"/>
    </xf>
    <xf numFmtId="0" fontId="44" fillId="7" borderId="11" xfId="13" applyFont="1" applyFill="1" applyBorder="1" applyAlignment="1">
      <alignment horizontal="center" vertical="center" shrinkToFit="1"/>
    </xf>
    <xf numFmtId="0" fontId="44" fillId="7" borderId="97" xfId="13" applyFont="1" applyFill="1" applyBorder="1" applyAlignment="1">
      <alignment horizontal="center" vertical="center" shrinkToFit="1"/>
    </xf>
    <xf numFmtId="0" fontId="44" fillId="7" borderId="33" xfId="13" applyFont="1" applyFill="1" applyBorder="1" applyAlignment="1">
      <alignment horizontal="center" vertical="center" shrinkToFit="1"/>
    </xf>
    <xf numFmtId="0" fontId="44" fillId="7" borderId="98" xfId="13" applyFont="1" applyFill="1" applyBorder="1" applyAlignment="1">
      <alignment horizontal="center" vertical="center" wrapText="1"/>
    </xf>
    <xf numFmtId="0" fontId="44" fillId="7" borderId="20" xfId="13" applyFont="1" applyFill="1" applyBorder="1" applyAlignment="1">
      <alignment horizontal="center" vertical="center" wrapText="1"/>
    </xf>
    <xf numFmtId="0" fontId="44" fillId="7" borderId="66" xfId="13" applyFont="1" applyFill="1" applyBorder="1" applyAlignment="1">
      <alignment horizontal="center" vertical="center" wrapText="1"/>
    </xf>
    <xf numFmtId="0" fontId="44" fillId="7" borderId="99" xfId="13" applyFont="1" applyFill="1" applyBorder="1" applyAlignment="1">
      <alignment horizontal="center" vertical="center"/>
    </xf>
    <xf numFmtId="0" fontId="44" fillId="7" borderId="101" xfId="13" applyFont="1" applyFill="1" applyBorder="1" applyAlignment="1">
      <alignment horizontal="center" vertical="center"/>
    </xf>
    <xf numFmtId="0" fontId="44" fillId="7" borderId="104" xfId="13" applyFont="1" applyFill="1" applyBorder="1" applyAlignment="1">
      <alignment horizontal="center" vertical="center"/>
    </xf>
    <xf numFmtId="0" fontId="0" fillId="0" borderId="0" xfId="0" applyAlignment="1">
      <alignment horizontal="center"/>
    </xf>
    <xf numFmtId="0" fontId="0" fillId="0" borderId="0" xfId="0"/>
    <xf numFmtId="0" fontId="0" fillId="0" borderId="0" xfId="0" applyAlignment="1">
      <alignment vertical="center"/>
    </xf>
    <xf numFmtId="0" fontId="34" fillId="0" borderId="5" xfId="2" applyFont="1" applyBorder="1" applyAlignment="1">
      <alignment vertical="center" wrapText="1"/>
    </xf>
    <xf numFmtId="0" fontId="0" fillId="0" borderId="5" xfId="0" applyBorder="1" applyAlignment="1">
      <alignment vertical="center" wrapText="1"/>
    </xf>
    <xf numFmtId="177" fontId="34" fillId="0" borderId="15" xfId="2" applyNumberFormat="1" applyFont="1" applyBorder="1" applyAlignment="1">
      <alignment horizontal="right" vertical="center"/>
    </xf>
    <xf numFmtId="0" fontId="0" fillId="0" borderId="16" xfId="0" applyBorder="1" applyAlignment="1">
      <alignment horizontal="right" vertical="center"/>
    </xf>
    <xf numFmtId="0" fontId="0" fillId="0" borderId="40" xfId="0" applyBorder="1" applyAlignment="1">
      <alignment vertical="center"/>
    </xf>
    <xf numFmtId="0" fontId="34" fillId="0" borderId="15" xfId="2"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4" fillId="0" borderId="19" xfId="2" applyFont="1" applyBorder="1" applyAlignment="1">
      <alignment vertical="center" wrapText="1"/>
    </xf>
    <xf numFmtId="0" fontId="34" fillId="0" borderId="20" xfId="2" applyFont="1" applyBorder="1" applyAlignment="1">
      <alignment vertical="center" wrapText="1"/>
    </xf>
    <xf numFmtId="0" fontId="0" fillId="0" borderId="20" xfId="0" applyBorder="1" applyAlignment="1">
      <alignment vertical="center" wrapText="1"/>
    </xf>
    <xf numFmtId="0" fontId="0" fillId="0" borderId="18" xfId="0" applyBorder="1" applyAlignment="1">
      <alignment vertical="center" wrapText="1"/>
    </xf>
    <xf numFmtId="3" fontId="37" fillId="0" borderId="19" xfId="2" applyNumberFormat="1" applyFont="1" applyBorder="1" applyAlignment="1">
      <alignment horizontal="center" vertical="top" wrapText="1"/>
    </xf>
    <xf numFmtId="0" fontId="9" fillId="0" borderId="18" xfId="0" applyFont="1" applyBorder="1" applyAlignment="1">
      <alignment horizontal="center" vertical="top" wrapText="1"/>
    </xf>
    <xf numFmtId="0" fontId="34" fillId="0" borderId="19" xfId="2" applyFont="1" applyBorder="1" applyAlignment="1">
      <alignment horizontal="center" vertical="center" wrapText="1"/>
    </xf>
    <xf numFmtId="0" fontId="0" fillId="0" borderId="18" xfId="0" applyBorder="1" applyAlignment="1">
      <alignment horizontal="center" vertical="center" wrapText="1"/>
    </xf>
    <xf numFmtId="0" fontId="35" fillId="10" borderId="5" xfId="2" applyFont="1" applyFill="1" applyBorder="1" applyAlignment="1">
      <alignment horizontal="center" vertical="center" wrapText="1"/>
    </xf>
    <xf numFmtId="0" fontId="0" fillId="10" borderId="5" xfId="0" applyFill="1" applyBorder="1" applyAlignment="1">
      <alignment horizontal="center" vertical="center" wrapText="1"/>
    </xf>
    <xf numFmtId="3" fontId="37" fillId="0" borderId="19" xfId="2" applyNumberFormat="1" applyFont="1" applyBorder="1" applyAlignment="1">
      <alignment horizontal="center" vertical="center" wrapText="1"/>
    </xf>
    <xf numFmtId="0" fontId="9" fillId="0" borderId="18" xfId="0" applyFont="1" applyBorder="1" applyAlignment="1">
      <alignment horizontal="center" vertical="center" wrapText="1"/>
    </xf>
    <xf numFmtId="3" fontId="34" fillId="0" borderId="19" xfId="2" applyNumberFormat="1" applyFont="1" applyBorder="1" applyAlignment="1">
      <alignment horizontal="center" vertical="center" wrapText="1"/>
    </xf>
    <xf numFmtId="3" fontId="34" fillId="0" borderId="15" xfId="2" applyNumberFormat="1" applyFont="1" applyBorder="1" applyAlignment="1">
      <alignment horizontal="right" vertical="center" wrapText="1"/>
    </xf>
    <xf numFmtId="0" fontId="0" fillId="0" borderId="16" xfId="0" applyBorder="1" applyAlignment="1">
      <alignment horizontal="right" vertical="center" wrapText="1"/>
    </xf>
    <xf numFmtId="0" fontId="0" fillId="0" borderId="17" xfId="0" applyBorder="1" applyAlignment="1">
      <alignment horizontal="right" vertical="center" wrapText="1"/>
    </xf>
    <xf numFmtId="3" fontId="37" fillId="10" borderId="19" xfId="2" applyNumberFormat="1" applyFont="1" applyFill="1" applyBorder="1" applyAlignment="1">
      <alignment horizontal="center" vertical="top" wrapText="1"/>
    </xf>
    <xf numFmtId="0" fontId="9" fillId="10" borderId="18" xfId="0" applyFont="1" applyFill="1" applyBorder="1" applyAlignment="1">
      <alignment horizontal="center" vertical="top" wrapText="1"/>
    </xf>
    <xf numFmtId="3" fontId="37" fillId="10" borderId="19" xfId="2" applyNumberFormat="1" applyFont="1" applyFill="1" applyBorder="1" applyAlignment="1">
      <alignment horizontal="center" vertical="center" wrapText="1"/>
    </xf>
    <xf numFmtId="0" fontId="9" fillId="10" borderId="18" xfId="0" applyFont="1" applyFill="1" applyBorder="1" applyAlignment="1">
      <alignment horizontal="center" vertical="center" wrapText="1"/>
    </xf>
    <xf numFmtId="0" fontId="0" fillId="10" borderId="18" xfId="0" applyFill="1" applyBorder="1" applyAlignment="1">
      <alignment horizontal="center" vertical="center" wrapText="1"/>
    </xf>
    <xf numFmtId="0" fontId="34" fillId="10" borderId="19" xfId="2" applyFont="1" applyFill="1" applyBorder="1" applyAlignment="1">
      <alignment horizontal="center" vertical="center" wrapText="1"/>
    </xf>
    <xf numFmtId="0" fontId="34" fillId="12" borderId="19" xfId="2" applyFont="1" applyFill="1" applyBorder="1" applyAlignment="1">
      <alignment horizontal="center" vertical="center" wrapText="1"/>
    </xf>
    <xf numFmtId="0" fontId="0" fillId="12" borderId="18" xfId="0" applyFill="1" applyBorder="1" applyAlignment="1">
      <alignment horizontal="center" vertical="center" wrapText="1"/>
    </xf>
    <xf numFmtId="0" fontId="34" fillId="10" borderId="18" xfId="2" applyFont="1" applyFill="1" applyBorder="1" applyAlignment="1">
      <alignment horizontal="center" vertical="center" wrapText="1"/>
    </xf>
    <xf numFmtId="0" fontId="34" fillId="0" borderId="21" xfId="2" applyFont="1" applyBorder="1" applyAlignment="1">
      <alignment vertical="center" wrapText="1"/>
    </xf>
    <xf numFmtId="0" fontId="0" fillId="0" borderId="21" xfId="0" applyBorder="1" applyAlignment="1">
      <alignment vertical="center"/>
    </xf>
    <xf numFmtId="0" fontId="51" fillId="0" borderId="15" xfId="15" applyFont="1" applyBorder="1" applyAlignment="1">
      <alignment horizontal="left" vertical="top"/>
    </xf>
    <xf numFmtId="0" fontId="51" fillId="0" borderId="17" xfId="15" applyFont="1" applyBorder="1" applyAlignment="1">
      <alignment horizontal="left" vertical="top"/>
    </xf>
    <xf numFmtId="49" fontId="20" fillId="0" borderId="0" xfId="1" applyNumberFormat="1" applyFont="1" applyAlignment="1">
      <alignment horizontal="left" vertical="center"/>
    </xf>
    <xf numFmtId="49" fontId="20" fillId="0" borderId="0" xfId="1" applyNumberFormat="1" applyFont="1" applyAlignment="1">
      <alignment horizontal="center" vertical="center"/>
    </xf>
    <xf numFmtId="0" fontId="51" fillId="0" borderId="0" xfId="0" applyFont="1" applyAlignment="1">
      <alignment horizontal="center"/>
    </xf>
    <xf numFmtId="0" fontId="51" fillId="13" borderId="15" xfId="15" applyFont="1" applyFill="1" applyBorder="1" applyAlignment="1">
      <alignment horizontal="center" vertical="center"/>
    </xf>
    <xf numFmtId="0" fontId="51" fillId="13" borderId="16" xfId="15" applyFont="1" applyFill="1" applyBorder="1" applyAlignment="1">
      <alignment horizontal="center" vertical="center"/>
    </xf>
    <xf numFmtId="0" fontId="51" fillId="13" borderId="17" xfId="15" applyFont="1" applyFill="1" applyBorder="1" applyAlignment="1">
      <alignment horizontal="center" vertical="center"/>
    </xf>
    <xf numFmtId="0" fontId="51" fillId="0" borderId="19" xfId="15" applyFont="1" applyBorder="1" applyAlignment="1">
      <alignment horizontal="center" vertical="top"/>
    </xf>
    <xf numFmtId="0" fontId="51" fillId="0" borderId="20" xfId="15" applyFont="1" applyBorder="1" applyAlignment="1">
      <alignment horizontal="center" vertical="top"/>
    </xf>
    <xf numFmtId="0" fontId="51" fillId="0" borderId="1" xfId="15" applyFont="1" applyBorder="1" applyAlignment="1">
      <alignment horizontal="left" vertical="center" wrapText="1"/>
    </xf>
    <xf numFmtId="0" fontId="51" fillId="0" borderId="2" xfId="15" applyFont="1" applyBorder="1" applyAlignment="1">
      <alignment horizontal="left" vertical="center" wrapText="1"/>
    </xf>
    <xf numFmtId="0" fontId="51" fillId="0" borderId="6" xfId="15" applyFont="1" applyBorder="1" applyAlignment="1">
      <alignment horizontal="left" vertical="center" wrapText="1"/>
    </xf>
    <xf numFmtId="0" fontId="51" fillId="0" borderId="7" xfId="15" applyFont="1" applyBorder="1" applyAlignment="1">
      <alignment horizontal="left" vertical="center" wrapText="1"/>
    </xf>
    <xf numFmtId="0" fontId="51" fillId="0" borderId="10" xfId="15" applyFont="1" applyBorder="1" applyAlignment="1">
      <alignment horizontal="left" vertical="center" wrapText="1"/>
    </xf>
    <xf numFmtId="0" fontId="51" fillId="0" borderId="11" xfId="15" applyFont="1" applyBorder="1" applyAlignment="1">
      <alignment horizontal="left" vertical="center" wrapText="1"/>
    </xf>
    <xf numFmtId="0" fontId="51" fillId="0" borderId="19" xfId="15" applyFont="1" applyBorder="1" applyAlignment="1">
      <alignment horizontal="left" vertical="center" wrapText="1"/>
    </xf>
    <xf numFmtId="0" fontId="51" fillId="0" borderId="18" xfId="15" applyFont="1" applyBorder="1" applyAlignment="1">
      <alignment horizontal="left" vertical="center" wrapText="1"/>
    </xf>
    <xf numFmtId="0" fontId="51" fillId="0" borderId="5" xfId="15" applyFont="1" applyBorder="1">
      <alignment vertical="center"/>
    </xf>
    <xf numFmtId="0" fontId="51" fillId="0" borderId="5" xfId="15" applyFont="1" applyBorder="1" applyAlignment="1">
      <alignment horizontal="left" vertical="center" wrapText="1"/>
    </xf>
    <xf numFmtId="0" fontId="51" fillId="0" borderId="15" xfId="15" applyFont="1" applyBorder="1" applyAlignment="1">
      <alignment horizontal="right" vertical="center" wrapText="1"/>
    </xf>
    <xf numFmtId="0" fontId="51" fillId="0" borderId="16" xfId="15" applyFont="1" applyBorder="1" applyAlignment="1">
      <alignment horizontal="right" vertical="center" wrapText="1"/>
    </xf>
    <xf numFmtId="0" fontId="51" fillId="0" borderId="17" xfId="15" applyFont="1" applyBorder="1" applyAlignment="1">
      <alignment horizontal="right" vertical="center" wrapText="1"/>
    </xf>
    <xf numFmtId="0" fontId="53" fillId="0" borderId="15" xfId="15" applyFont="1" applyBorder="1" applyAlignment="1">
      <alignment horizontal="right" vertical="center" wrapText="1"/>
    </xf>
    <xf numFmtId="0" fontId="53" fillId="0" borderId="16" xfId="15" applyFont="1" applyBorder="1" applyAlignment="1">
      <alignment horizontal="right" vertical="center" wrapText="1"/>
    </xf>
    <xf numFmtId="0" fontId="53" fillId="0" borderId="17" xfId="15" applyFont="1" applyBorder="1" applyAlignment="1">
      <alignment horizontal="right" vertical="center" wrapText="1"/>
    </xf>
    <xf numFmtId="0" fontId="51" fillId="11" borderId="19" xfId="15" applyFont="1" applyFill="1" applyBorder="1" applyAlignment="1">
      <alignment horizontal="left" vertical="center" wrapText="1"/>
    </xf>
    <xf numFmtId="0" fontId="51" fillId="11" borderId="18" xfId="15" applyFont="1" applyFill="1" applyBorder="1" applyAlignment="1">
      <alignment horizontal="left" vertical="center" wrapText="1"/>
    </xf>
    <xf numFmtId="0" fontId="51" fillId="0" borderId="15" xfId="15" applyFont="1" applyBorder="1" applyAlignment="1">
      <alignment horizontal="left" vertical="center"/>
    </xf>
    <xf numFmtId="0" fontId="51" fillId="0" borderId="17" xfId="15" applyFont="1" applyBorder="1" applyAlignment="1">
      <alignment horizontal="left" vertical="center"/>
    </xf>
    <xf numFmtId="0" fontId="51" fillId="0" borderId="20" xfId="15" applyFont="1" applyBorder="1" applyAlignment="1">
      <alignment horizontal="left" vertical="center" wrapText="1"/>
    </xf>
    <xf numFmtId="0" fontId="51" fillId="0" borderId="15" xfId="15" applyFont="1" applyBorder="1" applyAlignment="1">
      <alignment horizontal="left" vertical="center" wrapText="1"/>
    </xf>
    <xf numFmtId="0" fontId="51" fillId="0" borderId="17" xfId="15" applyFont="1" applyBorder="1" applyAlignment="1">
      <alignment horizontal="left" vertical="center" wrapText="1"/>
    </xf>
    <xf numFmtId="0" fontId="53" fillId="0" borderId="10" xfId="15" applyFont="1" applyBorder="1" applyAlignment="1">
      <alignment horizontal="center" vertical="top"/>
    </xf>
    <xf numFmtId="0" fontId="53" fillId="0" borderId="14" xfId="15" applyFont="1" applyBorder="1" applyAlignment="1">
      <alignment horizontal="center" vertical="top"/>
    </xf>
    <xf numFmtId="0" fontId="53" fillId="0" borderId="11" xfId="15" applyFont="1" applyBorder="1" applyAlignment="1">
      <alignment horizontal="center" vertical="top"/>
    </xf>
    <xf numFmtId="0" fontId="51" fillId="0" borderId="15" xfId="15" applyFont="1" applyBorder="1" applyAlignment="1">
      <alignment horizontal="left" vertical="top" wrapText="1"/>
    </xf>
    <xf numFmtId="0" fontId="51" fillId="0" borderId="17" xfId="15" applyFont="1" applyBorder="1" applyAlignment="1">
      <alignment horizontal="left" vertical="top" wrapText="1"/>
    </xf>
    <xf numFmtId="0" fontId="51" fillId="0" borderId="1" xfId="15" applyFont="1" applyBorder="1" applyAlignment="1">
      <alignment horizontal="left" vertical="center"/>
    </xf>
    <xf numFmtId="0" fontId="51" fillId="0" borderId="2" xfId="15" applyFont="1" applyBorder="1" applyAlignment="1">
      <alignment horizontal="left" vertical="center"/>
    </xf>
    <xf numFmtId="0" fontId="51" fillId="0" borderId="10" xfId="15" applyFont="1" applyBorder="1" applyAlignment="1">
      <alignment horizontal="left" vertical="center"/>
    </xf>
    <xf numFmtId="0" fontId="51" fillId="0" borderId="11" xfId="15" applyFont="1" applyBorder="1" applyAlignment="1">
      <alignment horizontal="left" vertical="center"/>
    </xf>
    <xf numFmtId="0" fontId="0" fillId="0" borderId="0" xfId="0" applyAlignment="1">
      <alignment horizontal="left" vertical="center"/>
    </xf>
    <xf numFmtId="0" fontId="10" fillId="0" borderId="56" xfId="9" applyFont="1" applyBorder="1" applyAlignment="1">
      <alignment horizontal="center" vertical="center"/>
    </xf>
    <xf numFmtId="0" fontId="10" fillId="0" borderId="31" xfId="9" applyFont="1" applyBorder="1" applyAlignment="1">
      <alignment horizontal="center" vertical="center"/>
    </xf>
    <xf numFmtId="0" fontId="10" fillId="0" borderId="60" xfId="9" applyFont="1" applyBorder="1" applyAlignment="1">
      <alignment horizontal="center" vertical="center"/>
    </xf>
    <xf numFmtId="0" fontId="10" fillId="0" borderId="61" xfId="9" applyFont="1" applyBorder="1" applyAlignment="1">
      <alignment horizontal="center" vertical="center"/>
    </xf>
    <xf numFmtId="0" fontId="12" fillId="0" borderId="0" xfId="9" applyFont="1" applyAlignment="1">
      <alignment horizontal="center" vertical="center"/>
    </xf>
    <xf numFmtId="0" fontId="27" fillId="0" borderId="0" xfId="9" applyFont="1" applyAlignment="1">
      <alignment horizontal="center" vertical="center"/>
    </xf>
    <xf numFmtId="0" fontId="10" fillId="0" borderId="32" xfId="9" applyFont="1" applyBorder="1">
      <alignment vertical="center"/>
    </xf>
    <xf numFmtId="0" fontId="10" fillId="0" borderId="33" xfId="9" applyFont="1" applyBorder="1">
      <alignment vertical="center"/>
    </xf>
    <xf numFmtId="0" fontId="10" fillId="0" borderId="37" xfId="9" applyFont="1" applyBorder="1" applyAlignment="1">
      <alignment horizontal="center" vertical="center" textRotation="255" wrapText="1"/>
    </xf>
    <xf numFmtId="0" fontId="10" fillId="0" borderId="42" xfId="9" applyFont="1" applyBorder="1" applyAlignment="1">
      <alignment horizontal="center" vertical="center" textRotation="255"/>
    </xf>
    <xf numFmtId="0" fontId="10" fillId="0" borderId="45" xfId="9" applyFont="1" applyBorder="1" applyAlignment="1">
      <alignment horizontal="center" vertical="center" textRotation="255"/>
    </xf>
    <xf numFmtId="0" fontId="10" fillId="0" borderId="50" xfId="9" applyFont="1" applyBorder="1" applyAlignment="1">
      <alignment horizontal="center" vertical="center" textRotation="255" wrapText="1"/>
    </xf>
    <xf numFmtId="0" fontId="10" fillId="0" borderId="51" xfId="9" applyFont="1" applyBorder="1" applyAlignment="1">
      <alignment horizontal="center" vertical="center" textRotation="255" wrapText="1"/>
    </xf>
    <xf numFmtId="0" fontId="10" fillId="0" borderId="53" xfId="9" applyFont="1" applyBorder="1" applyAlignment="1">
      <alignment horizontal="center" vertical="center" textRotation="255" wrapText="1"/>
    </xf>
  </cellXfs>
  <cellStyles count="16">
    <cellStyle name="桁区切り 2" xfId="5"/>
    <cellStyle name="桁区切り 2 2" xfId="11"/>
    <cellStyle name="桁区切り 3" xfId="10"/>
    <cellStyle name="標準" xfId="0" builtinId="0"/>
    <cellStyle name="標準 15" xfId="12"/>
    <cellStyle name="標準 16" xfId="6"/>
    <cellStyle name="標準 17" xfId="8"/>
    <cellStyle name="標準 2" xfId="3"/>
    <cellStyle name="標準 2 2" xfId="4"/>
    <cellStyle name="標準 3" xfId="7"/>
    <cellStyle name="標準 3 2" xfId="14"/>
    <cellStyle name="標準 3 2 2" xfId="15"/>
    <cellStyle name="標準 4" xfId="9"/>
    <cellStyle name="標準 5" xfId="13"/>
    <cellStyle name="標準 6" xfId="2"/>
    <cellStyle name="標準_様式１～３【公表】" xfId="1"/>
  </cellStyles>
  <dxfs count="0"/>
  <tableStyles count="0" defaultTableStyle="TableStyleMedium2" defaultPivotStyle="PivotStyleLight16"/>
  <colors>
    <mruColors>
      <color rgb="FFC1F0C8"/>
      <color rgb="FFD0D0D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1903184</xdr:colOff>
      <xdr:row>27</xdr:row>
      <xdr:rowOff>33859</xdr:rowOff>
    </xdr:from>
    <xdr:to>
      <xdr:col>10</xdr:col>
      <xdr:colOff>2131087</xdr:colOff>
      <xdr:row>27</xdr:row>
      <xdr:rowOff>143900</xdr:rowOff>
    </xdr:to>
    <xdr:sp macro="" textlink="">
      <xdr:nvSpPr>
        <xdr:cNvPr id="3" name="正方形/長方形 2">
          <a:extLst>
            <a:ext uri="{FF2B5EF4-FFF2-40B4-BE49-F238E27FC236}">
              <a16:creationId xmlns:a16="http://schemas.microsoft.com/office/drawing/2014/main" id="{A9A948B5-AC57-4CD9-B63B-A2D09E0D1DBD}"/>
            </a:ext>
          </a:extLst>
        </xdr:cNvPr>
        <xdr:cNvSpPr/>
      </xdr:nvSpPr>
      <xdr:spPr>
        <a:xfrm>
          <a:off x="7267664" y="7310959"/>
          <a:ext cx="227903" cy="110041"/>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2381</xdr:colOff>
      <xdr:row>4</xdr:row>
      <xdr:rowOff>142715</xdr:rowOff>
    </xdr:from>
    <xdr:to>
      <xdr:col>8</xdr:col>
      <xdr:colOff>2381</xdr:colOff>
      <xdr:row>5</xdr:row>
      <xdr:rowOff>65922</xdr:rowOff>
    </xdr:to>
    <xdr:sp macro="" textlink="">
      <xdr:nvSpPr>
        <xdr:cNvPr id="4" name="正方形/長方形 3">
          <a:extLst>
            <a:ext uri="{FF2B5EF4-FFF2-40B4-BE49-F238E27FC236}">
              <a16:creationId xmlns:a16="http://schemas.microsoft.com/office/drawing/2014/main" id="{53083A67-9018-4C07-9B97-5AF3DB3DC726}"/>
            </a:ext>
          </a:extLst>
        </xdr:cNvPr>
        <xdr:cNvSpPr/>
      </xdr:nvSpPr>
      <xdr:spPr>
        <a:xfrm>
          <a:off x="2612231" y="1038065"/>
          <a:ext cx="133350" cy="75607"/>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814</xdr:colOff>
      <xdr:row>5</xdr:row>
      <xdr:rowOff>12054</xdr:rowOff>
    </xdr:from>
    <xdr:to>
      <xdr:col>20</xdr:col>
      <xdr:colOff>3073</xdr:colOff>
      <xdr:row>5</xdr:row>
      <xdr:rowOff>89105</xdr:rowOff>
    </xdr:to>
    <xdr:sp macro="" textlink="">
      <xdr:nvSpPr>
        <xdr:cNvPr id="6" name="正方形/長方形 5">
          <a:extLst>
            <a:ext uri="{FF2B5EF4-FFF2-40B4-BE49-F238E27FC236}">
              <a16:creationId xmlns:a16="http://schemas.microsoft.com/office/drawing/2014/main" id="{14CC14A1-8811-46FE-AB45-F2A6B616FF82}"/>
            </a:ext>
          </a:extLst>
        </xdr:cNvPr>
        <xdr:cNvSpPr/>
      </xdr:nvSpPr>
      <xdr:spPr>
        <a:xfrm>
          <a:off x="4191814" y="1059804"/>
          <a:ext cx="134380" cy="77051"/>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2492</xdr:colOff>
      <xdr:row>5</xdr:row>
      <xdr:rowOff>15240</xdr:rowOff>
    </xdr:from>
    <xdr:to>
      <xdr:col>24</xdr:col>
      <xdr:colOff>1374</xdr:colOff>
      <xdr:row>5</xdr:row>
      <xdr:rowOff>82005</xdr:rowOff>
    </xdr:to>
    <xdr:sp macro="" textlink="">
      <xdr:nvSpPr>
        <xdr:cNvPr id="8" name="正方形/長方形 7">
          <a:extLst>
            <a:ext uri="{FF2B5EF4-FFF2-40B4-BE49-F238E27FC236}">
              <a16:creationId xmlns:a16="http://schemas.microsoft.com/office/drawing/2014/main" id="{33278002-CA5C-46CB-B1C3-45909B5CA76C}"/>
            </a:ext>
          </a:extLst>
        </xdr:cNvPr>
        <xdr:cNvSpPr/>
      </xdr:nvSpPr>
      <xdr:spPr>
        <a:xfrm>
          <a:off x="4721976" y="1062990"/>
          <a:ext cx="131003" cy="66765"/>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xdr:colOff>
      <xdr:row>5</xdr:row>
      <xdr:rowOff>9966</xdr:rowOff>
    </xdr:from>
    <xdr:to>
      <xdr:col>38</xdr:col>
      <xdr:colOff>8314</xdr:colOff>
      <xdr:row>5</xdr:row>
      <xdr:rowOff>86256</xdr:rowOff>
    </xdr:to>
    <xdr:sp macro="" textlink="">
      <xdr:nvSpPr>
        <xdr:cNvPr id="10" name="正方形/長方形 9">
          <a:extLst>
            <a:ext uri="{FF2B5EF4-FFF2-40B4-BE49-F238E27FC236}">
              <a16:creationId xmlns:a16="http://schemas.microsoft.com/office/drawing/2014/main" id="{9190CA8F-2457-43A1-9CEC-4B98103706BF}"/>
            </a:ext>
          </a:extLst>
        </xdr:cNvPr>
        <xdr:cNvSpPr/>
      </xdr:nvSpPr>
      <xdr:spPr>
        <a:xfrm>
          <a:off x="6569178" y="1057716"/>
          <a:ext cx="140434" cy="76290"/>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130969</xdr:colOff>
      <xdr:row>4</xdr:row>
      <xdr:rowOff>145357</xdr:rowOff>
    </xdr:from>
    <xdr:to>
      <xdr:col>5</xdr:col>
      <xdr:colOff>3137</xdr:colOff>
      <xdr:row>5</xdr:row>
      <xdr:rowOff>65330</xdr:rowOff>
    </xdr:to>
    <xdr:sp macro="" textlink="">
      <xdr:nvSpPr>
        <xdr:cNvPr id="22" name="正方形/長方形 21">
          <a:extLst>
            <a:ext uri="{FF2B5EF4-FFF2-40B4-BE49-F238E27FC236}">
              <a16:creationId xmlns:a16="http://schemas.microsoft.com/office/drawing/2014/main" id="{FF5F0591-AF53-4ABF-8FE9-21E89C35FEC0}"/>
            </a:ext>
          </a:extLst>
        </xdr:cNvPr>
        <xdr:cNvSpPr/>
      </xdr:nvSpPr>
      <xdr:spPr>
        <a:xfrm>
          <a:off x="2207419" y="1040707"/>
          <a:ext cx="138868" cy="72373"/>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6</xdr:row>
      <xdr:rowOff>142715</xdr:rowOff>
    </xdr:from>
    <xdr:to>
      <xdr:col>8</xdr:col>
      <xdr:colOff>2381</xdr:colOff>
      <xdr:row>7</xdr:row>
      <xdr:rowOff>65922</xdr:rowOff>
    </xdr:to>
    <xdr:sp macro="" textlink="">
      <xdr:nvSpPr>
        <xdr:cNvPr id="24" name="正方形/長方形 23">
          <a:extLst>
            <a:ext uri="{FF2B5EF4-FFF2-40B4-BE49-F238E27FC236}">
              <a16:creationId xmlns:a16="http://schemas.microsoft.com/office/drawing/2014/main" id="{0BE6DAC6-AEEE-4D0D-9B89-99D1C8B1C51F}"/>
            </a:ext>
          </a:extLst>
        </xdr:cNvPr>
        <xdr:cNvSpPr/>
      </xdr:nvSpPr>
      <xdr:spPr>
        <a:xfrm>
          <a:off x="2609850" y="1342865"/>
          <a:ext cx="135731" cy="75607"/>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814</xdr:colOff>
      <xdr:row>7</xdr:row>
      <xdr:rowOff>12054</xdr:rowOff>
    </xdr:from>
    <xdr:to>
      <xdr:col>20</xdr:col>
      <xdr:colOff>3073</xdr:colOff>
      <xdr:row>7</xdr:row>
      <xdr:rowOff>89105</xdr:rowOff>
    </xdr:to>
    <xdr:sp macro="" textlink="">
      <xdr:nvSpPr>
        <xdr:cNvPr id="25" name="正方形/長方形 24">
          <a:extLst>
            <a:ext uri="{FF2B5EF4-FFF2-40B4-BE49-F238E27FC236}">
              <a16:creationId xmlns:a16="http://schemas.microsoft.com/office/drawing/2014/main" id="{E6FE81E0-7C78-477F-883B-7B21CA069907}"/>
            </a:ext>
          </a:extLst>
        </xdr:cNvPr>
        <xdr:cNvSpPr/>
      </xdr:nvSpPr>
      <xdr:spPr>
        <a:xfrm>
          <a:off x="4246959" y="1056629"/>
          <a:ext cx="137614" cy="77051"/>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2492</xdr:colOff>
      <xdr:row>7</xdr:row>
      <xdr:rowOff>15240</xdr:rowOff>
    </xdr:from>
    <xdr:to>
      <xdr:col>24</xdr:col>
      <xdr:colOff>1374</xdr:colOff>
      <xdr:row>7</xdr:row>
      <xdr:rowOff>82005</xdr:rowOff>
    </xdr:to>
    <xdr:sp macro="" textlink="">
      <xdr:nvSpPr>
        <xdr:cNvPr id="26" name="正方形/長方形 25">
          <a:extLst>
            <a:ext uri="{FF2B5EF4-FFF2-40B4-BE49-F238E27FC236}">
              <a16:creationId xmlns:a16="http://schemas.microsoft.com/office/drawing/2014/main" id="{BD0D316B-DB19-41D6-B55A-5E73121E76A6}"/>
            </a:ext>
          </a:extLst>
        </xdr:cNvPr>
        <xdr:cNvSpPr/>
      </xdr:nvSpPr>
      <xdr:spPr>
        <a:xfrm>
          <a:off x="4790058" y="1059815"/>
          <a:ext cx="134237" cy="73115"/>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xdr:colOff>
      <xdr:row>7</xdr:row>
      <xdr:rowOff>9966</xdr:rowOff>
    </xdr:from>
    <xdr:to>
      <xdr:col>38</xdr:col>
      <xdr:colOff>8314</xdr:colOff>
      <xdr:row>7</xdr:row>
      <xdr:rowOff>86256</xdr:rowOff>
    </xdr:to>
    <xdr:sp macro="" textlink="">
      <xdr:nvSpPr>
        <xdr:cNvPr id="27" name="正方形/長方形 26">
          <a:extLst>
            <a:ext uri="{FF2B5EF4-FFF2-40B4-BE49-F238E27FC236}">
              <a16:creationId xmlns:a16="http://schemas.microsoft.com/office/drawing/2014/main" id="{3505DBA0-1EFE-4547-961F-973090D6CDA5}"/>
            </a:ext>
          </a:extLst>
        </xdr:cNvPr>
        <xdr:cNvSpPr/>
      </xdr:nvSpPr>
      <xdr:spPr>
        <a:xfrm>
          <a:off x="6682540" y="1054541"/>
          <a:ext cx="146844" cy="76290"/>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128587</xdr:colOff>
      <xdr:row>6</xdr:row>
      <xdr:rowOff>145357</xdr:rowOff>
    </xdr:from>
    <xdr:to>
      <xdr:col>5</xdr:col>
      <xdr:colOff>3136</xdr:colOff>
      <xdr:row>7</xdr:row>
      <xdr:rowOff>65330</xdr:rowOff>
    </xdr:to>
    <xdr:sp macro="" textlink="">
      <xdr:nvSpPr>
        <xdr:cNvPr id="28" name="正方形/長方形 27">
          <a:extLst>
            <a:ext uri="{FF2B5EF4-FFF2-40B4-BE49-F238E27FC236}">
              <a16:creationId xmlns:a16="http://schemas.microsoft.com/office/drawing/2014/main" id="{97CEC80D-670F-4F0D-9FA5-6013FD2C5192}"/>
            </a:ext>
          </a:extLst>
        </xdr:cNvPr>
        <xdr:cNvSpPr/>
      </xdr:nvSpPr>
      <xdr:spPr>
        <a:xfrm>
          <a:off x="2205037" y="1345507"/>
          <a:ext cx="141249" cy="72373"/>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8</xdr:row>
      <xdr:rowOff>142715</xdr:rowOff>
    </xdr:from>
    <xdr:to>
      <xdr:col>8</xdr:col>
      <xdr:colOff>2381</xdr:colOff>
      <xdr:row>9</xdr:row>
      <xdr:rowOff>65922</xdr:rowOff>
    </xdr:to>
    <xdr:sp macro="" textlink="">
      <xdr:nvSpPr>
        <xdr:cNvPr id="29" name="正方形/長方形 28">
          <a:extLst>
            <a:ext uri="{FF2B5EF4-FFF2-40B4-BE49-F238E27FC236}">
              <a16:creationId xmlns:a16="http://schemas.microsoft.com/office/drawing/2014/main" id="{5BA4550E-8BF0-4CFC-A6B1-B17B8C0C18C9}"/>
            </a:ext>
          </a:extLst>
        </xdr:cNvPr>
        <xdr:cNvSpPr/>
      </xdr:nvSpPr>
      <xdr:spPr>
        <a:xfrm>
          <a:off x="2607879" y="1348011"/>
          <a:ext cx="133761" cy="74293"/>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814</xdr:colOff>
      <xdr:row>9</xdr:row>
      <xdr:rowOff>12054</xdr:rowOff>
    </xdr:from>
    <xdr:to>
      <xdr:col>20</xdr:col>
      <xdr:colOff>3073</xdr:colOff>
      <xdr:row>9</xdr:row>
      <xdr:rowOff>89105</xdr:rowOff>
    </xdr:to>
    <xdr:sp macro="" textlink="">
      <xdr:nvSpPr>
        <xdr:cNvPr id="30" name="正方形/長方形 29">
          <a:extLst>
            <a:ext uri="{FF2B5EF4-FFF2-40B4-BE49-F238E27FC236}">
              <a16:creationId xmlns:a16="http://schemas.microsoft.com/office/drawing/2014/main" id="{E1352D33-E429-4F68-93F3-BD534632E436}"/>
            </a:ext>
          </a:extLst>
        </xdr:cNvPr>
        <xdr:cNvSpPr/>
      </xdr:nvSpPr>
      <xdr:spPr>
        <a:xfrm>
          <a:off x="4185245" y="1362086"/>
          <a:ext cx="133638" cy="77051"/>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2492</xdr:colOff>
      <xdr:row>9</xdr:row>
      <xdr:rowOff>15240</xdr:rowOff>
    </xdr:from>
    <xdr:to>
      <xdr:col>24</xdr:col>
      <xdr:colOff>1374</xdr:colOff>
      <xdr:row>9</xdr:row>
      <xdr:rowOff>82005</xdr:rowOff>
    </xdr:to>
    <xdr:sp macro="" textlink="">
      <xdr:nvSpPr>
        <xdr:cNvPr id="31" name="正方形/長方形 30">
          <a:extLst>
            <a:ext uri="{FF2B5EF4-FFF2-40B4-BE49-F238E27FC236}">
              <a16:creationId xmlns:a16="http://schemas.microsoft.com/office/drawing/2014/main" id="{FC9EAEBC-78CD-440F-8D9D-10891DE37745}"/>
            </a:ext>
          </a:extLst>
        </xdr:cNvPr>
        <xdr:cNvSpPr/>
      </xdr:nvSpPr>
      <xdr:spPr>
        <a:xfrm>
          <a:off x="4712440" y="1365272"/>
          <a:ext cx="130262" cy="73115"/>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xdr:colOff>
      <xdr:row>9</xdr:row>
      <xdr:rowOff>9966</xdr:rowOff>
    </xdr:from>
    <xdr:to>
      <xdr:col>38</xdr:col>
      <xdr:colOff>8314</xdr:colOff>
      <xdr:row>9</xdr:row>
      <xdr:rowOff>86256</xdr:rowOff>
    </xdr:to>
    <xdr:sp macro="" textlink="">
      <xdr:nvSpPr>
        <xdr:cNvPr id="32" name="正方形/長方形 31">
          <a:extLst>
            <a:ext uri="{FF2B5EF4-FFF2-40B4-BE49-F238E27FC236}">
              <a16:creationId xmlns:a16="http://schemas.microsoft.com/office/drawing/2014/main" id="{605E02E3-DA51-4D14-B70A-96A003E606DF}"/>
            </a:ext>
          </a:extLst>
        </xdr:cNvPr>
        <xdr:cNvSpPr/>
      </xdr:nvSpPr>
      <xdr:spPr>
        <a:xfrm>
          <a:off x="6549260" y="1359998"/>
          <a:ext cx="142867" cy="76290"/>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128587</xdr:colOff>
      <xdr:row>8</xdr:row>
      <xdr:rowOff>145357</xdr:rowOff>
    </xdr:from>
    <xdr:to>
      <xdr:col>5</xdr:col>
      <xdr:colOff>3136</xdr:colOff>
      <xdr:row>9</xdr:row>
      <xdr:rowOff>65330</xdr:rowOff>
    </xdr:to>
    <xdr:sp macro="" textlink="">
      <xdr:nvSpPr>
        <xdr:cNvPr id="33" name="正方形/長方形 32">
          <a:extLst>
            <a:ext uri="{FF2B5EF4-FFF2-40B4-BE49-F238E27FC236}">
              <a16:creationId xmlns:a16="http://schemas.microsoft.com/office/drawing/2014/main" id="{92481812-63F3-41B9-8F89-01EF0C34C824}"/>
            </a:ext>
          </a:extLst>
        </xdr:cNvPr>
        <xdr:cNvSpPr/>
      </xdr:nvSpPr>
      <xdr:spPr>
        <a:xfrm>
          <a:off x="2207774" y="1344303"/>
          <a:ext cx="140483" cy="77409"/>
        </a:xfrm>
        <a:prstGeom prst="rect">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61526</xdr:colOff>
      <xdr:row>67</xdr:row>
      <xdr:rowOff>53615</xdr:rowOff>
    </xdr:from>
    <xdr:to>
      <xdr:col>39</xdr:col>
      <xdr:colOff>249424</xdr:colOff>
      <xdr:row>67</xdr:row>
      <xdr:rowOff>147781</xdr:rowOff>
    </xdr:to>
    <xdr:sp macro="" textlink="">
      <xdr:nvSpPr>
        <xdr:cNvPr id="2" name="正方形/長方形 1">
          <a:extLst>
            <a:ext uri="{FF2B5EF4-FFF2-40B4-BE49-F238E27FC236}">
              <a16:creationId xmlns:a16="http://schemas.microsoft.com/office/drawing/2014/main" id="{94BE4E8C-BA8E-40F1-A193-0A917B7685BA}"/>
            </a:ext>
          </a:extLst>
        </xdr:cNvPr>
        <xdr:cNvSpPr/>
      </xdr:nvSpPr>
      <xdr:spPr>
        <a:xfrm>
          <a:off x="6873543" y="11831770"/>
          <a:ext cx="187898" cy="94166"/>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268142</xdr:colOff>
      <xdr:row>11</xdr:row>
      <xdr:rowOff>64850</xdr:rowOff>
    </xdr:from>
    <xdr:to>
      <xdr:col>17</xdr:col>
      <xdr:colOff>189741</xdr:colOff>
      <xdr:row>11</xdr:row>
      <xdr:rowOff>168541</xdr:rowOff>
    </xdr:to>
    <xdr:sp macro="" textlink="">
      <xdr:nvSpPr>
        <xdr:cNvPr id="2" name="正方形/長方形 1">
          <a:extLst>
            <a:ext uri="{FF2B5EF4-FFF2-40B4-BE49-F238E27FC236}">
              <a16:creationId xmlns:a16="http://schemas.microsoft.com/office/drawing/2014/main" id="{BDAA8564-411E-44C1-8FFC-5533BBD168D0}"/>
            </a:ext>
          </a:extLst>
        </xdr:cNvPr>
        <xdr:cNvSpPr/>
      </xdr:nvSpPr>
      <xdr:spPr>
        <a:xfrm>
          <a:off x="6380471" y="3412207"/>
          <a:ext cx="226399" cy="103691"/>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219171</xdr:colOff>
      <xdr:row>16</xdr:row>
      <xdr:rowOff>54285</xdr:rowOff>
    </xdr:from>
    <xdr:to>
      <xdr:col>17</xdr:col>
      <xdr:colOff>143635</xdr:colOff>
      <xdr:row>16</xdr:row>
      <xdr:rowOff>164326</xdr:rowOff>
    </xdr:to>
    <xdr:sp macro="" textlink="">
      <xdr:nvSpPr>
        <xdr:cNvPr id="2" name="正方形/長方形 1">
          <a:extLst>
            <a:ext uri="{FF2B5EF4-FFF2-40B4-BE49-F238E27FC236}">
              <a16:creationId xmlns:a16="http://schemas.microsoft.com/office/drawing/2014/main" id="{2843B66E-5C25-48C9-8345-B4287396FFCF}"/>
            </a:ext>
          </a:extLst>
        </xdr:cNvPr>
        <xdr:cNvSpPr/>
      </xdr:nvSpPr>
      <xdr:spPr>
        <a:xfrm>
          <a:off x="6505671" y="4435785"/>
          <a:ext cx="220240" cy="110041"/>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view="pageBreakPreview" zoomScale="114" zoomScaleNormal="100" zoomScaleSheetLayoutView="55" zoomScalePageLayoutView="115" workbookViewId="0">
      <selection activeCell="O15" sqref="O15"/>
    </sheetView>
  </sheetViews>
  <sheetFormatPr defaultColWidth="9" defaultRowHeight="13.2" x14ac:dyDescent="0.2"/>
  <cols>
    <col min="1" max="1" width="1.33203125" style="4" customWidth="1"/>
    <col min="2" max="2" width="4.88671875" style="4" customWidth="1"/>
    <col min="3" max="3" width="13.109375" style="4" customWidth="1"/>
    <col min="4" max="7" width="5.6640625" style="4" customWidth="1"/>
    <col min="8" max="8" width="7.109375" style="4" customWidth="1"/>
    <col min="9" max="9" width="16.109375" style="2" customWidth="1"/>
    <col min="10" max="10" width="26.88671875" style="4" customWidth="1"/>
    <col min="11" max="11" width="0.88671875" style="4" hidden="1" customWidth="1"/>
    <col min="12" max="12" width="3.88671875" style="4" customWidth="1"/>
    <col min="13" max="16384" width="9" style="4"/>
  </cols>
  <sheetData>
    <row r="1" spans="1:13" ht="14.4" x14ac:dyDescent="0.2">
      <c r="A1" s="434" t="s">
        <v>0</v>
      </c>
      <c r="B1" s="434"/>
      <c r="C1" s="434"/>
      <c r="D1" s="434"/>
      <c r="E1" s="434"/>
      <c r="F1" s="434"/>
      <c r="G1" s="434"/>
      <c r="H1" s="434"/>
      <c r="J1" s="3"/>
    </row>
    <row r="3" spans="1:13" x14ac:dyDescent="0.2">
      <c r="J3" s="435" t="s">
        <v>1</v>
      </c>
      <c r="K3" s="435"/>
    </row>
    <row r="4" spans="1:13" x14ac:dyDescent="0.2">
      <c r="J4" s="5"/>
      <c r="K4" s="5"/>
    </row>
    <row r="5" spans="1:13" x14ac:dyDescent="0.2">
      <c r="B5" s="4" t="s">
        <v>2</v>
      </c>
      <c r="J5" s="5"/>
      <c r="K5" s="5"/>
    </row>
    <row r="7" spans="1:13" ht="14.4" x14ac:dyDescent="0.2">
      <c r="A7" s="436" t="s">
        <v>3</v>
      </c>
      <c r="B7" s="436"/>
      <c r="C7" s="436"/>
      <c r="D7" s="436"/>
      <c r="E7" s="436"/>
      <c r="F7" s="436"/>
      <c r="G7" s="436"/>
      <c r="H7" s="436"/>
      <c r="I7" s="436"/>
      <c r="J7" s="436"/>
    </row>
    <row r="9" spans="1:13" ht="13.5" customHeight="1" x14ac:dyDescent="0.2">
      <c r="A9" s="6"/>
      <c r="B9" s="437" t="s">
        <v>4</v>
      </c>
      <c r="C9" s="437"/>
      <c r="D9" s="437"/>
      <c r="E9" s="437"/>
      <c r="F9" s="437"/>
      <c r="G9" s="437"/>
      <c r="H9" s="437"/>
      <c r="I9" s="437"/>
      <c r="J9" s="437"/>
      <c r="K9" s="6"/>
      <c r="L9" s="6"/>
      <c r="M9" s="6"/>
    </row>
    <row r="10" spans="1:13" x14ac:dyDescent="0.2">
      <c r="B10" s="437"/>
      <c r="C10" s="437"/>
      <c r="D10" s="437"/>
      <c r="E10" s="437"/>
      <c r="F10" s="437"/>
      <c r="G10" s="437"/>
      <c r="H10" s="437"/>
      <c r="I10" s="437"/>
      <c r="J10" s="437"/>
    </row>
    <row r="12" spans="1:13" ht="15" customHeight="1" x14ac:dyDescent="0.2">
      <c r="B12" s="438" t="s">
        <v>5</v>
      </c>
      <c r="C12" s="439"/>
      <c r="D12" s="444" t="s">
        <v>6</v>
      </c>
      <c r="E12" s="445"/>
      <c r="F12" s="446"/>
      <c r="G12" s="446"/>
      <c r="H12" s="446"/>
      <c r="I12" s="446"/>
      <c r="J12" s="446"/>
    </row>
    <row r="13" spans="1:13" ht="15" customHeight="1" x14ac:dyDescent="0.2">
      <c r="B13" s="440"/>
      <c r="C13" s="441"/>
      <c r="D13" s="447" t="s">
        <v>7</v>
      </c>
      <c r="E13" s="448"/>
      <c r="F13" s="446"/>
      <c r="G13" s="446"/>
      <c r="H13" s="446"/>
      <c r="I13" s="446"/>
      <c r="J13" s="446"/>
    </row>
    <row r="14" spans="1:13" ht="15" customHeight="1" x14ac:dyDescent="0.2">
      <c r="B14" s="440"/>
      <c r="C14" s="441"/>
      <c r="D14" s="447" t="s">
        <v>8</v>
      </c>
      <c r="E14" s="448"/>
      <c r="F14" s="446"/>
      <c r="G14" s="446"/>
      <c r="H14" s="446"/>
      <c r="I14" s="446"/>
      <c r="J14" s="446"/>
    </row>
    <row r="15" spans="1:13" ht="15" customHeight="1" x14ac:dyDescent="0.2">
      <c r="B15" s="440"/>
      <c r="C15" s="441"/>
      <c r="D15" s="447" t="s">
        <v>9</v>
      </c>
      <c r="E15" s="448"/>
      <c r="F15" s="446"/>
      <c r="G15" s="446"/>
      <c r="H15" s="446"/>
      <c r="I15" s="446"/>
      <c r="J15" s="446"/>
    </row>
    <row r="16" spans="1:13" ht="15" customHeight="1" x14ac:dyDescent="0.2">
      <c r="B16" s="440"/>
      <c r="C16" s="441"/>
      <c r="D16" s="447" t="s">
        <v>10</v>
      </c>
      <c r="E16" s="448"/>
      <c r="F16" s="446"/>
      <c r="G16" s="446"/>
      <c r="H16" s="446"/>
      <c r="I16" s="446"/>
      <c r="J16" s="446"/>
    </row>
    <row r="17" spans="2:10" ht="15" customHeight="1" x14ac:dyDescent="0.2">
      <c r="B17" s="440"/>
      <c r="C17" s="441"/>
      <c r="D17" s="447" t="s">
        <v>11</v>
      </c>
      <c r="E17" s="448"/>
      <c r="F17" s="446"/>
      <c r="G17" s="446"/>
      <c r="H17" s="446"/>
      <c r="I17" s="446"/>
      <c r="J17" s="446"/>
    </row>
    <row r="18" spans="2:10" ht="15" customHeight="1" x14ac:dyDescent="0.2">
      <c r="B18" s="442"/>
      <c r="C18" s="443"/>
      <c r="D18" s="449" t="s">
        <v>12</v>
      </c>
      <c r="E18" s="450"/>
      <c r="F18" s="446"/>
      <c r="G18" s="446"/>
      <c r="H18" s="446"/>
      <c r="I18" s="446"/>
      <c r="J18" s="446"/>
    </row>
    <row r="19" spans="2:10" ht="15" customHeight="1" x14ac:dyDescent="0.2">
      <c r="B19" s="451" t="s">
        <v>13</v>
      </c>
      <c r="C19" s="452"/>
      <c r="D19" s="452"/>
      <c r="E19" s="453"/>
      <c r="F19" s="454"/>
      <c r="G19" s="455"/>
      <c r="H19" s="456"/>
      <c r="I19" s="456"/>
      <c r="J19" s="457"/>
    </row>
    <row r="20" spans="2:10" x14ac:dyDescent="0.2">
      <c r="B20" s="23"/>
      <c r="C20" s="23"/>
      <c r="D20" s="23"/>
      <c r="E20" s="23"/>
      <c r="F20" s="7"/>
      <c r="G20" s="7"/>
      <c r="H20" s="7"/>
      <c r="I20" s="8"/>
      <c r="J20" s="7"/>
    </row>
    <row r="21" spans="2:10" s="5" customFormat="1" ht="18" customHeight="1" x14ac:dyDescent="0.2">
      <c r="B21" s="37" t="s">
        <v>14</v>
      </c>
      <c r="C21" s="37" t="s">
        <v>15</v>
      </c>
      <c r="D21" s="41" t="s">
        <v>16</v>
      </c>
      <c r="E21" s="41" t="s">
        <v>17</v>
      </c>
      <c r="F21" s="41" t="s">
        <v>18</v>
      </c>
      <c r="G21" s="41" t="s">
        <v>19</v>
      </c>
      <c r="H21" s="42" t="s">
        <v>20</v>
      </c>
      <c r="I21" s="42" t="s">
        <v>21</v>
      </c>
      <c r="J21" s="43" t="s">
        <v>22</v>
      </c>
    </row>
    <row r="22" spans="2:10" ht="25.5" customHeight="1" x14ac:dyDescent="0.2">
      <c r="B22" s="30" t="s">
        <v>23</v>
      </c>
      <c r="C22" s="31" t="s">
        <v>24</v>
      </c>
      <c r="D22" s="32" t="s">
        <v>25</v>
      </c>
      <c r="E22" s="33" t="s">
        <v>26</v>
      </c>
      <c r="F22" s="33" t="s">
        <v>27</v>
      </c>
      <c r="G22" s="32" t="s">
        <v>28</v>
      </c>
      <c r="H22" s="32" t="s">
        <v>29</v>
      </c>
      <c r="I22" s="34" t="s">
        <v>30</v>
      </c>
      <c r="J22" s="10" t="s">
        <v>31</v>
      </c>
    </row>
    <row r="23" spans="2:10" ht="25.35" customHeight="1" x14ac:dyDescent="0.15">
      <c r="B23" s="37" t="s">
        <v>456</v>
      </c>
      <c r="C23" s="35"/>
      <c r="D23" s="35"/>
      <c r="E23" s="35"/>
      <c r="F23" s="35"/>
      <c r="G23" s="35"/>
      <c r="H23" s="35"/>
      <c r="I23" s="36"/>
      <c r="J23" s="12"/>
    </row>
    <row r="24" spans="2:10" ht="25.5" customHeight="1" x14ac:dyDescent="0.2">
      <c r="B24" s="37">
        <v>2</v>
      </c>
      <c r="C24" s="37"/>
      <c r="D24" s="37"/>
      <c r="E24" s="37"/>
      <c r="F24" s="37"/>
      <c r="G24" s="37"/>
      <c r="H24" s="37"/>
      <c r="I24" s="36"/>
      <c r="J24" s="12"/>
    </row>
    <row r="25" spans="2:10" ht="25.5" customHeight="1" x14ac:dyDescent="0.2">
      <c r="B25" s="37">
        <v>3</v>
      </c>
      <c r="C25" s="37"/>
      <c r="D25" s="37"/>
      <c r="E25" s="37"/>
      <c r="F25" s="37"/>
      <c r="G25" s="37"/>
      <c r="H25" s="37"/>
      <c r="I25" s="36"/>
      <c r="J25" s="12"/>
    </row>
    <row r="26" spans="2:10" ht="25.5" customHeight="1" x14ac:dyDescent="0.2">
      <c r="B26" s="9"/>
      <c r="C26" s="9"/>
      <c r="D26" s="9"/>
      <c r="E26" s="9"/>
      <c r="F26" s="9"/>
      <c r="G26" s="9"/>
      <c r="H26" s="9"/>
      <c r="I26" s="11"/>
      <c r="J26" s="12"/>
    </row>
    <row r="27" spans="2:10" ht="25.5" customHeight="1" x14ac:dyDescent="0.2">
      <c r="B27" s="9"/>
      <c r="C27" s="9"/>
      <c r="D27" s="9"/>
      <c r="E27" s="9"/>
      <c r="F27" s="9"/>
      <c r="G27" s="9"/>
      <c r="H27" s="9"/>
      <c r="I27" s="11"/>
      <c r="J27" s="12"/>
    </row>
    <row r="28" spans="2:10" ht="25.5" customHeight="1" x14ac:dyDescent="0.2">
      <c r="B28" s="9"/>
      <c r="C28" s="9"/>
      <c r="D28" s="9"/>
      <c r="E28" s="9"/>
      <c r="F28" s="9"/>
      <c r="G28" s="9"/>
      <c r="H28" s="9"/>
      <c r="I28" s="11"/>
      <c r="J28" s="12"/>
    </row>
    <row r="29" spans="2:10" ht="25.5" customHeight="1" x14ac:dyDescent="0.2">
      <c r="B29" s="9"/>
      <c r="C29" s="9"/>
      <c r="D29" s="9"/>
      <c r="E29" s="9"/>
      <c r="F29" s="9"/>
      <c r="G29" s="9"/>
      <c r="H29" s="9"/>
      <c r="I29" s="11"/>
      <c r="J29" s="12"/>
    </row>
    <row r="30" spans="2:10" ht="25.5" customHeight="1" x14ac:dyDescent="0.2">
      <c r="B30" s="9"/>
      <c r="C30" s="9"/>
      <c r="D30" s="9"/>
      <c r="E30" s="9"/>
      <c r="F30" s="9"/>
      <c r="G30" s="9"/>
      <c r="H30" s="9"/>
      <c r="I30" s="11"/>
      <c r="J30" s="12"/>
    </row>
    <row r="31" spans="2:10" ht="25.5" customHeight="1" x14ac:dyDescent="0.2">
      <c r="B31" s="9"/>
      <c r="C31" s="9"/>
      <c r="D31" s="9"/>
      <c r="E31" s="9"/>
      <c r="F31" s="9"/>
      <c r="G31" s="9"/>
      <c r="H31" s="9"/>
      <c r="I31" s="11"/>
      <c r="J31" s="12"/>
    </row>
    <row r="32" spans="2:10" ht="25.5" customHeight="1" x14ac:dyDescent="0.2">
      <c r="B32" s="9"/>
      <c r="C32" s="9"/>
      <c r="D32" s="9"/>
      <c r="E32" s="9"/>
      <c r="F32" s="9"/>
      <c r="G32" s="9"/>
      <c r="H32" s="9"/>
      <c r="I32" s="11"/>
      <c r="J32" s="12"/>
    </row>
    <row r="33" spans="2:10" ht="25.5" customHeight="1" x14ac:dyDescent="0.2">
      <c r="B33" s="9"/>
      <c r="C33" s="9"/>
      <c r="D33" s="9"/>
      <c r="E33" s="9"/>
      <c r="F33" s="9"/>
      <c r="G33" s="9"/>
      <c r="H33" s="9"/>
      <c r="I33" s="11"/>
      <c r="J33" s="12"/>
    </row>
    <row r="34" spans="2:10" ht="25.5" customHeight="1" x14ac:dyDescent="0.2">
      <c r="B34" s="9"/>
      <c r="C34" s="9"/>
      <c r="D34" s="9"/>
      <c r="E34" s="9"/>
      <c r="F34" s="9"/>
      <c r="G34" s="9"/>
      <c r="H34" s="9"/>
      <c r="I34" s="11"/>
      <c r="J34" s="12"/>
    </row>
    <row r="35" spans="2:10" ht="25.5" customHeight="1" x14ac:dyDescent="0.2">
      <c r="B35" s="9"/>
      <c r="C35" s="9"/>
      <c r="D35" s="9"/>
      <c r="E35" s="9"/>
      <c r="F35" s="9"/>
      <c r="G35" s="9"/>
      <c r="H35" s="9"/>
      <c r="I35" s="11"/>
      <c r="J35" s="12"/>
    </row>
    <row r="36" spans="2:10" ht="25.5" customHeight="1" x14ac:dyDescent="0.2">
      <c r="B36" s="9"/>
      <c r="C36" s="9"/>
      <c r="D36" s="9"/>
      <c r="E36" s="9"/>
      <c r="F36" s="9"/>
      <c r="G36" s="9"/>
      <c r="H36" s="9"/>
      <c r="I36" s="11"/>
      <c r="J36" s="12"/>
    </row>
    <row r="37" spans="2:10" ht="25.5" customHeight="1" x14ac:dyDescent="0.2">
      <c r="B37" s="9"/>
      <c r="C37" s="9"/>
      <c r="D37" s="9"/>
      <c r="E37" s="9"/>
      <c r="F37" s="9"/>
      <c r="G37" s="9"/>
      <c r="H37" s="9"/>
      <c r="I37" s="11"/>
      <c r="J37" s="12"/>
    </row>
    <row r="38" spans="2:10" ht="25.5" customHeight="1" x14ac:dyDescent="0.2">
      <c r="B38" s="9"/>
      <c r="C38" s="9"/>
      <c r="D38" s="9"/>
      <c r="E38" s="9"/>
      <c r="F38" s="9"/>
      <c r="G38" s="9"/>
      <c r="H38" s="9"/>
      <c r="I38" s="11"/>
      <c r="J38" s="12"/>
    </row>
    <row r="39" spans="2:10" ht="25.5" customHeight="1" x14ac:dyDescent="0.2">
      <c r="B39" s="9"/>
      <c r="C39" s="9"/>
      <c r="D39" s="9"/>
      <c r="E39" s="9"/>
      <c r="F39" s="9"/>
      <c r="G39" s="9"/>
      <c r="H39" s="9"/>
      <c r="I39" s="11"/>
      <c r="J39" s="12"/>
    </row>
    <row r="40" spans="2:10" x14ac:dyDescent="0.2">
      <c r="B40" s="23" t="s">
        <v>32</v>
      </c>
      <c r="C40" s="13"/>
    </row>
  </sheetData>
  <mergeCells count="21">
    <mergeCell ref="B19:E19"/>
    <mergeCell ref="F19:J19"/>
    <mergeCell ref="F14:J14"/>
    <mergeCell ref="D15:E15"/>
    <mergeCell ref="F15:J15"/>
    <mergeCell ref="D16:E16"/>
    <mergeCell ref="F16:J16"/>
    <mergeCell ref="D17:E17"/>
    <mergeCell ref="F17:J17"/>
    <mergeCell ref="A1:H1"/>
    <mergeCell ref="J3:K3"/>
    <mergeCell ref="A7:J7"/>
    <mergeCell ref="B9:J10"/>
    <mergeCell ref="B12:C18"/>
    <mergeCell ref="D12:E12"/>
    <mergeCell ref="F12:J12"/>
    <mergeCell ref="D13:E13"/>
    <mergeCell ref="F13:J13"/>
    <mergeCell ref="D14:E14"/>
    <mergeCell ref="D18:E18"/>
    <mergeCell ref="F18:J18"/>
  </mergeCells>
  <phoneticPr fontId="8"/>
  <printOptions horizontalCentered="1"/>
  <pageMargins left="0.78740157480314965" right="0.78740157480314965" top="0.76" bottom="0.66" header="0.51181102362204722" footer="0.51181102362204722"/>
  <pageSetup paperSize="9" scale="94" orientation="portrait" r:id="rId1"/>
  <headerFooter alignWithMargins="0"/>
  <colBreaks count="1" manualBreakCount="1">
    <brk id="10"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view="pageBreakPreview" zoomScale="130" zoomScaleNormal="100" zoomScaleSheetLayoutView="130" workbookViewId="0">
      <selection activeCell="J32" sqref="J32"/>
    </sheetView>
  </sheetViews>
  <sheetFormatPr defaultRowHeight="18" x14ac:dyDescent="0.2"/>
  <cols>
    <col min="1" max="1" width="2" style="15" customWidth="1"/>
    <col min="2" max="2" width="21.88671875" style="15" customWidth="1"/>
    <col min="3" max="14" width="4.33203125" style="172" customWidth="1"/>
    <col min="15" max="15" width="6" style="172" customWidth="1"/>
    <col min="16" max="16" width="5.33203125" style="172" customWidth="1"/>
    <col min="17" max="17" width="4.33203125" style="172" customWidth="1"/>
    <col min="18" max="18" width="8.88671875" style="172" customWidth="1"/>
    <col min="19" max="19" width="4.33203125" style="173" customWidth="1"/>
    <col min="20" max="20" width="2.109375" style="173" customWidth="1"/>
    <col min="21" max="21" width="0.88671875" style="14" hidden="1" customWidth="1"/>
    <col min="22" max="264" width="9" style="14"/>
    <col min="265" max="265" width="3.33203125" style="14" customWidth="1"/>
    <col min="266" max="266" width="10.88671875" style="14" customWidth="1"/>
    <col min="267" max="272" width="15.109375" style="14" customWidth="1"/>
    <col min="273" max="273" width="3.109375" style="14" customWidth="1"/>
    <col min="274" max="520" width="9" style="14"/>
    <col min="521" max="521" width="3.33203125" style="14" customWidth="1"/>
    <col min="522" max="522" width="10.88671875" style="14" customWidth="1"/>
    <col min="523" max="528" width="15.109375" style="14" customWidth="1"/>
    <col min="529" max="529" width="3.109375" style="14" customWidth="1"/>
    <col min="530" max="776" width="9" style="14"/>
    <col min="777" max="777" width="3.33203125" style="14" customWidth="1"/>
    <col min="778" max="778" width="10.88671875" style="14" customWidth="1"/>
    <col min="779" max="784" width="15.109375" style="14" customWidth="1"/>
    <col min="785" max="785" width="3.109375" style="14" customWidth="1"/>
    <col min="786" max="1032" width="9" style="14"/>
    <col min="1033" max="1033" width="3.33203125" style="14" customWidth="1"/>
    <col min="1034" max="1034" width="10.88671875" style="14" customWidth="1"/>
    <col min="1035" max="1040" width="15.109375" style="14" customWidth="1"/>
    <col min="1041" max="1041" width="3.109375" style="14" customWidth="1"/>
    <col min="1042" max="1288" width="9" style="14"/>
    <col min="1289" max="1289" width="3.33203125" style="14" customWidth="1"/>
    <col min="1290" max="1290" width="10.88671875" style="14" customWidth="1"/>
    <col min="1291" max="1296" width="15.109375" style="14" customWidth="1"/>
    <col min="1297" max="1297" width="3.109375" style="14" customWidth="1"/>
    <col min="1298" max="1544" width="9" style="14"/>
    <col min="1545" max="1545" width="3.33203125" style="14" customWidth="1"/>
    <col min="1546" max="1546" width="10.88671875" style="14" customWidth="1"/>
    <col min="1547" max="1552" width="15.109375" style="14" customWidth="1"/>
    <col min="1553" max="1553" width="3.109375" style="14" customWidth="1"/>
    <col min="1554" max="1800" width="9" style="14"/>
    <col min="1801" max="1801" width="3.33203125" style="14" customWidth="1"/>
    <col min="1802" max="1802" width="10.88671875" style="14" customWidth="1"/>
    <col min="1803" max="1808" width="15.109375" style="14" customWidth="1"/>
    <col min="1809" max="1809" width="3.109375" style="14" customWidth="1"/>
    <col min="1810" max="2056" width="9" style="14"/>
    <col min="2057" max="2057" width="3.33203125" style="14" customWidth="1"/>
    <col min="2058" max="2058" width="10.88671875" style="14" customWidth="1"/>
    <col min="2059" max="2064" width="15.109375" style="14" customWidth="1"/>
    <col min="2065" max="2065" width="3.109375" style="14" customWidth="1"/>
    <col min="2066" max="2312" width="9" style="14"/>
    <col min="2313" max="2313" width="3.33203125" style="14" customWidth="1"/>
    <col min="2314" max="2314" width="10.88671875" style="14" customWidth="1"/>
    <col min="2315" max="2320" width="15.109375" style="14" customWidth="1"/>
    <col min="2321" max="2321" width="3.109375" style="14" customWidth="1"/>
    <col min="2322" max="2568" width="9" style="14"/>
    <col min="2569" max="2569" width="3.33203125" style="14" customWidth="1"/>
    <col min="2570" max="2570" width="10.88671875" style="14" customWidth="1"/>
    <col min="2571" max="2576" width="15.109375" style="14" customWidth="1"/>
    <col min="2577" max="2577" width="3.109375" style="14" customWidth="1"/>
    <col min="2578" max="2824" width="9" style="14"/>
    <col min="2825" max="2825" width="3.33203125" style="14" customWidth="1"/>
    <col min="2826" max="2826" width="10.88671875" style="14" customWidth="1"/>
    <col min="2827" max="2832" width="15.109375" style="14" customWidth="1"/>
    <col min="2833" max="2833" width="3.109375" style="14" customWidth="1"/>
    <col min="2834" max="3080" width="9" style="14"/>
    <col min="3081" max="3081" width="3.33203125" style="14" customWidth="1"/>
    <col min="3082" max="3082" width="10.88671875" style="14" customWidth="1"/>
    <col min="3083" max="3088" width="15.109375" style="14" customWidth="1"/>
    <col min="3089" max="3089" width="3.109375" style="14" customWidth="1"/>
    <col min="3090" max="3336" width="9" style="14"/>
    <col min="3337" max="3337" width="3.33203125" style="14" customWidth="1"/>
    <col min="3338" max="3338" width="10.88671875" style="14" customWidth="1"/>
    <col min="3339" max="3344" width="15.109375" style="14" customWidth="1"/>
    <col min="3345" max="3345" width="3.109375" style="14" customWidth="1"/>
    <col min="3346" max="3592" width="9" style="14"/>
    <col min="3593" max="3593" width="3.33203125" style="14" customWidth="1"/>
    <col min="3594" max="3594" width="10.88671875" style="14" customWidth="1"/>
    <col min="3595" max="3600" width="15.109375" style="14" customWidth="1"/>
    <col min="3601" max="3601" width="3.109375" style="14" customWidth="1"/>
    <col min="3602" max="3848" width="9" style="14"/>
    <col min="3849" max="3849" width="3.33203125" style="14" customWidth="1"/>
    <col min="3850" max="3850" width="10.88671875" style="14" customWidth="1"/>
    <col min="3851" max="3856" width="15.109375" style="14" customWidth="1"/>
    <col min="3857" max="3857" width="3.109375" style="14" customWidth="1"/>
    <col min="3858" max="4104" width="9" style="14"/>
    <col min="4105" max="4105" width="3.33203125" style="14" customWidth="1"/>
    <col min="4106" max="4106" width="10.88671875" style="14" customWidth="1"/>
    <col min="4107" max="4112" width="15.109375" style="14" customWidth="1"/>
    <col min="4113" max="4113" width="3.109375" style="14" customWidth="1"/>
    <col min="4114" max="4360" width="9" style="14"/>
    <col min="4361" max="4361" width="3.33203125" style="14" customWidth="1"/>
    <col min="4362" max="4362" width="10.88671875" style="14" customWidth="1"/>
    <col min="4363" max="4368" width="15.109375" style="14" customWidth="1"/>
    <col min="4369" max="4369" width="3.109375" style="14" customWidth="1"/>
    <col min="4370" max="4616" width="9" style="14"/>
    <col min="4617" max="4617" width="3.33203125" style="14" customWidth="1"/>
    <col min="4618" max="4618" width="10.88671875" style="14" customWidth="1"/>
    <col min="4619" max="4624" width="15.109375" style="14" customWidth="1"/>
    <col min="4625" max="4625" width="3.109375" style="14" customWidth="1"/>
    <col min="4626" max="4872" width="9" style="14"/>
    <col min="4873" max="4873" width="3.33203125" style="14" customWidth="1"/>
    <col min="4874" max="4874" width="10.88671875" style="14" customWidth="1"/>
    <col min="4875" max="4880" width="15.109375" style="14" customWidth="1"/>
    <col min="4881" max="4881" width="3.109375" style="14" customWidth="1"/>
    <col min="4882" max="5128" width="9" style="14"/>
    <col min="5129" max="5129" width="3.33203125" style="14" customWidth="1"/>
    <col min="5130" max="5130" width="10.88671875" style="14" customWidth="1"/>
    <col min="5131" max="5136" width="15.109375" style="14" customWidth="1"/>
    <col min="5137" max="5137" width="3.109375" style="14" customWidth="1"/>
    <col min="5138" max="5384" width="9" style="14"/>
    <col min="5385" max="5385" width="3.33203125" style="14" customWidth="1"/>
    <col min="5386" max="5386" width="10.88671875" style="14" customWidth="1"/>
    <col min="5387" max="5392" width="15.109375" style="14" customWidth="1"/>
    <col min="5393" max="5393" width="3.109375" style="14" customWidth="1"/>
    <col min="5394" max="5640" width="9" style="14"/>
    <col min="5641" max="5641" width="3.33203125" style="14" customWidth="1"/>
    <col min="5642" max="5642" width="10.88671875" style="14" customWidth="1"/>
    <col min="5643" max="5648" width="15.109375" style="14" customWidth="1"/>
    <col min="5649" max="5649" width="3.109375" style="14" customWidth="1"/>
    <col min="5650" max="5896" width="9" style="14"/>
    <col min="5897" max="5897" width="3.33203125" style="14" customWidth="1"/>
    <col min="5898" max="5898" width="10.88671875" style="14" customWidth="1"/>
    <col min="5899" max="5904" width="15.109375" style="14" customWidth="1"/>
    <col min="5905" max="5905" width="3.109375" style="14" customWidth="1"/>
    <col min="5906" max="6152" width="9" style="14"/>
    <col min="6153" max="6153" width="3.33203125" style="14" customWidth="1"/>
    <col min="6154" max="6154" width="10.88671875" style="14" customWidth="1"/>
    <col min="6155" max="6160" width="15.109375" style="14" customWidth="1"/>
    <col min="6161" max="6161" width="3.109375" style="14" customWidth="1"/>
    <col min="6162" max="6408" width="9" style="14"/>
    <col min="6409" max="6409" width="3.33203125" style="14" customWidth="1"/>
    <col min="6410" max="6410" width="10.88671875" style="14" customWidth="1"/>
    <col min="6411" max="6416" width="15.109375" style="14" customWidth="1"/>
    <col min="6417" max="6417" width="3.109375" style="14" customWidth="1"/>
    <col min="6418" max="6664" width="9" style="14"/>
    <col min="6665" max="6665" width="3.33203125" style="14" customWidth="1"/>
    <col min="6666" max="6666" width="10.88671875" style="14" customWidth="1"/>
    <col min="6667" max="6672" width="15.109375" style="14" customWidth="1"/>
    <col min="6673" max="6673" width="3.109375" style="14" customWidth="1"/>
    <col min="6674" max="6920" width="9" style="14"/>
    <col min="6921" max="6921" width="3.33203125" style="14" customWidth="1"/>
    <col min="6922" max="6922" width="10.88671875" style="14" customWidth="1"/>
    <col min="6923" max="6928" width="15.109375" style="14" customWidth="1"/>
    <col min="6929" max="6929" width="3.109375" style="14" customWidth="1"/>
    <col min="6930" max="7176" width="9" style="14"/>
    <col min="7177" max="7177" width="3.33203125" style="14" customWidth="1"/>
    <col min="7178" max="7178" width="10.88671875" style="14" customWidth="1"/>
    <col min="7179" max="7184" width="15.109375" style="14" customWidth="1"/>
    <col min="7185" max="7185" width="3.109375" style="14" customWidth="1"/>
    <col min="7186" max="7432" width="9" style="14"/>
    <col min="7433" max="7433" width="3.33203125" style="14" customWidth="1"/>
    <col min="7434" max="7434" width="10.88671875" style="14" customWidth="1"/>
    <col min="7435" max="7440" width="15.109375" style="14" customWidth="1"/>
    <col min="7441" max="7441" width="3.109375" style="14" customWidth="1"/>
    <col min="7442" max="7688" width="9" style="14"/>
    <col min="7689" max="7689" width="3.33203125" style="14" customWidth="1"/>
    <col min="7690" max="7690" width="10.88671875" style="14" customWidth="1"/>
    <col min="7691" max="7696" width="15.109375" style="14" customWidth="1"/>
    <col min="7697" max="7697" width="3.109375" style="14" customWidth="1"/>
    <col min="7698" max="7944" width="9" style="14"/>
    <col min="7945" max="7945" width="3.33203125" style="14" customWidth="1"/>
    <col min="7946" max="7946" width="10.88671875" style="14" customWidth="1"/>
    <col min="7947" max="7952" width="15.109375" style="14" customWidth="1"/>
    <col min="7953" max="7953" width="3.109375" style="14" customWidth="1"/>
    <col min="7954" max="8200" width="9" style="14"/>
    <col min="8201" max="8201" width="3.33203125" style="14" customWidth="1"/>
    <col min="8202" max="8202" width="10.88671875" style="14" customWidth="1"/>
    <col min="8203" max="8208" width="15.109375" style="14" customWidth="1"/>
    <col min="8209" max="8209" width="3.109375" style="14" customWidth="1"/>
    <col min="8210" max="8456" width="9" style="14"/>
    <col min="8457" max="8457" width="3.33203125" style="14" customWidth="1"/>
    <col min="8458" max="8458" width="10.88671875" style="14" customWidth="1"/>
    <col min="8459" max="8464" width="15.109375" style="14" customWidth="1"/>
    <col min="8465" max="8465" width="3.109375" style="14" customWidth="1"/>
    <col min="8466" max="8712" width="9" style="14"/>
    <col min="8713" max="8713" width="3.33203125" style="14" customWidth="1"/>
    <col min="8714" max="8714" width="10.88671875" style="14" customWidth="1"/>
    <col min="8715" max="8720" width="15.109375" style="14" customWidth="1"/>
    <col min="8721" max="8721" width="3.109375" style="14" customWidth="1"/>
    <col min="8722" max="8968" width="9" style="14"/>
    <col min="8969" max="8969" width="3.33203125" style="14" customWidth="1"/>
    <col min="8970" max="8970" width="10.88671875" style="14" customWidth="1"/>
    <col min="8971" max="8976" width="15.109375" style="14" customWidth="1"/>
    <col min="8977" max="8977" width="3.109375" style="14" customWidth="1"/>
    <col min="8978" max="9224" width="9" style="14"/>
    <col min="9225" max="9225" width="3.33203125" style="14" customWidth="1"/>
    <col min="9226" max="9226" width="10.88671875" style="14" customWidth="1"/>
    <col min="9227" max="9232" width="15.109375" style="14" customWidth="1"/>
    <col min="9233" max="9233" width="3.109375" style="14" customWidth="1"/>
    <col min="9234" max="9480" width="9" style="14"/>
    <col min="9481" max="9481" width="3.33203125" style="14" customWidth="1"/>
    <col min="9482" max="9482" width="10.88671875" style="14" customWidth="1"/>
    <col min="9483" max="9488" width="15.109375" style="14" customWidth="1"/>
    <col min="9489" max="9489" width="3.109375" style="14" customWidth="1"/>
    <col min="9490" max="9736" width="9" style="14"/>
    <col min="9737" max="9737" width="3.33203125" style="14" customWidth="1"/>
    <col min="9738" max="9738" width="10.88671875" style="14" customWidth="1"/>
    <col min="9739" max="9744" width="15.109375" style="14" customWidth="1"/>
    <col min="9745" max="9745" width="3.109375" style="14" customWidth="1"/>
    <col min="9746" max="9992" width="9" style="14"/>
    <col min="9993" max="9993" width="3.33203125" style="14" customWidth="1"/>
    <col min="9994" max="9994" width="10.88671875" style="14" customWidth="1"/>
    <col min="9995" max="10000" width="15.109375" style="14" customWidth="1"/>
    <col min="10001" max="10001" width="3.109375" style="14" customWidth="1"/>
    <col min="10002" max="10248" width="9" style="14"/>
    <col min="10249" max="10249" width="3.33203125" style="14" customWidth="1"/>
    <col min="10250" max="10250" width="10.88671875" style="14" customWidth="1"/>
    <col min="10251" max="10256" width="15.109375" style="14" customWidth="1"/>
    <col min="10257" max="10257" width="3.109375" style="14" customWidth="1"/>
    <col min="10258" max="10504" width="9" style="14"/>
    <col min="10505" max="10505" width="3.33203125" style="14" customWidth="1"/>
    <col min="10506" max="10506" width="10.88671875" style="14" customWidth="1"/>
    <col min="10507" max="10512" width="15.109375" style="14" customWidth="1"/>
    <col min="10513" max="10513" width="3.109375" style="14" customWidth="1"/>
    <col min="10514" max="10760" width="9" style="14"/>
    <col min="10761" max="10761" width="3.33203125" style="14" customWidth="1"/>
    <col min="10762" max="10762" width="10.88671875" style="14" customWidth="1"/>
    <col min="10763" max="10768" width="15.109375" style="14" customWidth="1"/>
    <col min="10769" max="10769" width="3.109375" style="14" customWidth="1"/>
    <col min="10770" max="11016" width="9" style="14"/>
    <col min="11017" max="11017" width="3.33203125" style="14" customWidth="1"/>
    <col min="11018" max="11018" width="10.88671875" style="14" customWidth="1"/>
    <col min="11019" max="11024" width="15.109375" style="14" customWidth="1"/>
    <col min="11025" max="11025" width="3.109375" style="14" customWidth="1"/>
    <col min="11026" max="11272" width="9" style="14"/>
    <col min="11273" max="11273" width="3.33203125" style="14" customWidth="1"/>
    <col min="11274" max="11274" width="10.88671875" style="14" customWidth="1"/>
    <col min="11275" max="11280" width="15.109375" style="14" customWidth="1"/>
    <col min="11281" max="11281" width="3.109375" style="14" customWidth="1"/>
    <col min="11282" max="11528" width="9" style="14"/>
    <col min="11529" max="11529" width="3.33203125" style="14" customWidth="1"/>
    <col min="11530" max="11530" width="10.88671875" style="14" customWidth="1"/>
    <col min="11531" max="11536" width="15.109375" style="14" customWidth="1"/>
    <col min="11537" max="11537" width="3.109375" style="14" customWidth="1"/>
    <col min="11538" max="11784" width="9" style="14"/>
    <col min="11785" max="11785" width="3.33203125" style="14" customWidth="1"/>
    <col min="11786" max="11786" width="10.88671875" style="14" customWidth="1"/>
    <col min="11787" max="11792" width="15.109375" style="14" customWidth="1"/>
    <col min="11793" max="11793" width="3.109375" style="14" customWidth="1"/>
    <col min="11794" max="12040" width="9" style="14"/>
    <col min="12041" max="12041" width="3.33203125" style="14" customWidth="1"/>
    <col min="12042" max="12042" width="10.88671875" style="14" customWidth="1"/>
    <col min="12043" max="12048" width="15.109375" style="14" customWidth="1"/>
    <col min="12049" max="12049" width="3.109375" style="14" customWidth="1"/>
    <col min="12050" max="12296" width="9" style="14"/>
    <col min="12297" max="12297" width="3.33203125" style="14" customWidth="1"/>
    <col min="12298" max="12298" width="10.88671875" style="14" customWidth="1"/>
    <col min="12299" max="12304" width="15.109375" style="14" customWidth="1"/>
    <col min="12305" max="12305" width="3.109375" style="14" customWidth="1"/>
    <col min="12306" max="12552" width="9" style="14"/>
    <col min="12553" max="12553" width="3.33203125" style="14" customWidth="1"/>
    <col min="12554" max="12554" width="10.88671875" style="14" customWidth="1"/>
    <col min="12555" max="12560" width="15.109375" style="14" customWidth="1"/>
    <col min="12561" max="12561" width="3.109375" style="14" customWidth="1"/>
    <col min="12562" max="12808" width="9" style="14"/>
    <col min="12809" max="12809" width="3.33203125" style="14" customWidth="1"/>
    <col min="12810" max="12810" width="10.88671875" style="14" customWidth="1"/>
    <col min="12811" max="12816" width="15.109375" style="14" customWidth="1"/>
    <col min="12817" max="12817" width="3.109375" style="14" customWidth="1"/>
    <col min="12818" max="13064" width="9" style="14"/>
    <col min="13065" max="13065" width="3.33203125" style="14" customWidth="1"/>
    <col min="13066" max="13066" width="10.88671875" style="14" customWidth="1"/>
    <col min="13067" max="13072" width="15.109375" style="14" customWidth="1"/>
    <col min="13073" max="13073" width="3.109375" style="14" customWidth="1"/>
    <col min="13074" max="13320" width="9" style="14"/>
    <col min="13321" max="13321" width="3.33203125" style="14" customWidth="1"/>
    <col min="13322" max="13322" width="10.88671875" style="14" customWidth="1"/>
    <col min="13323" max="13328" width="15.109375" style="14" customWidth="1"/>
    <col min="13329" max="13329" width="3.109375" style="14" customWidth="1"/>
    <col min="13330" max="13576" width="9" style="14"/>
    <col min="13577" max="13577" width="3.33203125" style="14" customWidth="1"/>
    <col min="13578" max="13578" width="10.88671875" style="14" customWidth="1"/>
    <col min="13579" max="13584" width="15.109375" style="14" customWidth="1"/>
    <col min="13585" max="13585" width="3.109375" style="14" customWidth="1"/>
    <col min="13586" max="13832" width="9" style="14"/>
    <col min="13833" max="13833" width="3.33203125" style="14" customWidth="1"/>
    <col min="13834" max="13834" width="10.88671875" style="14" customWidth="1"/>
    <col min="13835" max="13840" width="15.109375" style="14" customWidth="1"/>
    <col min="13841" max="13841" width="3.109375" style="14" customWidth="1"/>
    <col min="13842" max="14088" width="9" style="14"/>
    <col min="14089" max="14089" width="3.33203125" style="14" customWidth="1"/>
    <col min="14090" max="14090" width="10.88671875" style="14" customWidth="1"/>
    <col min="14091" max="14096" width="15.109375" style="14" customWidth="1"/>
    <col min="14097" max="14097" width="3.109375" style="14" customWidth="1"/>
    <col min="14098" max="14344" width="9" style="14"/>
    <col min="14345" max="14345" width="3.33203125" style="14" customWidth="1"/>
    <col min="14346" max="14346" width="10.88671875" style="14" customWidth="1"/>
    <col min="14347" max="14352" width="15.109375" style="14" customWidth="1"/>
    <col min="14353" max="14353" width="3.109375" style="14" customWidth="1"/>
    <col min="14354" max="14600" width="9" style="14"/>
    <col min="14601" max="14601" width="3.33203125" style="14" customWidth="1"/>
    <col min="14602" max="14602" width="10.88671875" style="14" customWidth="1"/>
    <col min="14603" max="14608" width="15.109375" style="14" customWidth="1"/>
    <col min="14609" max="14609" width="3.109375" style="14" customWidth="1"/>
    <col min="14610" max="14856" width="9" style="14"/>
    <col min="14857" max="14857" width="3.33203125" style="14" customWidth="1"/>
    <col min="14858" max="14858" width="10.88671875" style="14" customWidth="1"/>
    <col min="14859" max="14864" width="15.109375" style="14" customWidth="1"/>
    <col min="14865" max="14865" width="3.109375" style="14" customWidth="1"/>
    <col min="14866" max="15112" width="9" style="14"/>
    <col min="15113" max="15113" width="3.33203125" style="14" customWidth="1"/>
    <col min="15114" max="15114" width="10.88671875" style="14" customWidth="1"/>
    <col min="15115" max="15120" width="15.109375" style="14" customWidth="1"/>
    <col min="15121" max="15121" width="3.109375" style="14" customWidth="1"/>
    <col min="15122" max="15368" width="9" style="14"/>
    <col min="15369" max="15369" width="3.33203125" style="14" customWidth="1"/>
    <col min="15370" max="15370" width="10.88671875" style="14" customWidth="1"/>
    <col min="15371" max="15376" width="15.109375" style="14" customWidth="1"/>
    <col min="15377" max="15377" width="3.109375" style="14" customWidth="1"/>
    <col min="15378" max="15624" width="9" style="14"/>
    <col min="15625" max="15625" width="3.33203125" style="14" customWidth="1"/>
    <col min="15626" max="15626" width="10.88671875" style="14" customWidth="1"/>
    <col min="15627" max="15632" width="15.109375" style="14" customWidth="1"/>
    <col min="15633" max="15633" width="3.109375" style="14" customWidth="1"/>
    <col min="15634" max="15880" width="9" style="14"/>
    <col min="15881" max="15881" width="3.33203125" style="14" customWidth="1"/>
    <col min="15882" max="15882" width="10.88671875" style="14" customWidth="1"/>
    <col min="15883" max="15888" width="15.109375" style="14" customWidth="1"/>
    <col min="15889" max="15889" width="3.109375" style="14" customWidth="1"/>
    <col min="15890" max="16136" width="9" style="14"/>
    <col min="16137" max="16137" width="3.33203125" style="14" customWidth="1"/>
    <col min="16138" max="16138" width="10.88671875" style="14" customWidth="1"/>
    <col min="16139" max="16144" width="15.109375" style="14" customWidth="1"/>
    <col min="16145" max="16145" width="3.109375" style="14" customWidth="1"/>
    <col min="16146" max="16384" width="9" style="14"/>
  </cols>
  <sheetData>
    <row r="1" spans="1:20" x14ac:dyDescent="0.2">
      <c r="A1" s="434" t="s">
        <v>250</v>
      </c>
      <c r="B1" s="434"/>
      <c r="C1" s="434"/>
      <c r="D1" s="434"/>
      <c r="E1" s="434"/>
      <c r="F1" s="434"/>
      <c r="G1" s="434"/>
      <c r="H1" s="434"/>
      <c r="I1" s="434"/>
      <c r="J1" s="434"/>
      <c r="K1" s="434"/>
      <c r="L1" s="434"/>
      <c r="M1" s="434"/>
      <c r="N1" s="434"/>
      <c r="O1" s="434"/>
      <c r="P1" s="196"/>
      <c r="Q1" s="196"/>
      <c r="R1" s="196"/>
    </row>
    <row r="2" spans="1:20" ht="21.75" customHeight="1" x14ac:dyDescent="0.2">
      <c r="A2" s="467" t="s">
        <v>310</v>
      </c>
      <c r="B2" s="467"/>
      <c r="C2" s="467"/>
      <c r="D2" s="467"/>
      <c r="E2" s="467"/>
      <c r="F2" s="467"/>
      <c r="G2" s="467"/>
      <c r="H2" s="467"/>
      <c r="I2" s="467"/>
      <c r="J2" s="467"/>
      <c r="K2" s="467"/>
      <c r="L2" s="467"/>
      <c r="M2" s="467"/>
      <c r="N2" s="467"/>
      <c r="O2" s="467"/>
      <c r="P2" s="467"/>
      <c r="Q2" s="467"/>
      <c r="R2" s="467"/>
      <c r="S2" s="534"/>
      <c r="T2" s="534"/>
    </row>
    <row r="3" spans="1:20" ht="7.5" customHeight="1" x14ac:dyDescent="0.2"/>
    <row r="4" spans="1:20" s="175" customFormat="1" ht="23.25" customHeight="1" x14ac:dyDescent="0.2">
      <c r="A4" s="169"/>
      <c r="B4" s="186"/>
      <c r="C4" s="197" t="s">
        <v>482</v>
      </c>
      <c r="D4" s="197" t="s">
        <v>471</v>
      </c>
      <c r="E4" s="197" t="s">
        <v>472</v>
      </c>
      <c r="F4" s="197" t="s">
        <v>473</v>
      </c>
      <c r="G4" s="197" t="s">
        <v>474</v>
      </c>
      <c r="H4" s="197" t="s">
        <v>475</v>
      </c>
      <c r="I4" s="197" t="s">
        <v>476</v>
      </c>
      <c r="J4" s="197" t="s">
        <v>477</v>
      </c>
      <c r="K4" s="197" t="s">
        <v>478</v>
      </c>
      <c r="L4" s="197" t="s">
        <v>479</v>
      </c>
      <c r="M4" s="197" t="s">
        <v>480</v>
      </c>
      <c r="N4" s="197" t="s">
        <v>481</v>
      </c>
      <c r="O4" s="183" t="s">
        <v>256</v>
      </c>
      <c r="P4" s="198" t="s">
        <v>132</v>
      </c>
      <c r="Q4" s="198" t="s">
        <v>133</v>
      </c>
      <c r="R4" s="198" t="s">
        <v>311</v>
      </c>
      <c r="S4" s="194" t="s">
        <v>133</v>
      </c>
      <c r="T4" s="174"/>
    </row>
    <row r="5" spans="1:20" s="175" customFormat="1" ht="29.25" customHeight="1" x14ac:dyDescent="0.2">
      <c r="A5" s="169"/>
      <c r="B5" s="186" t="s">
        <v>312</v>
      </c>
      <c r="C5" s="197">
        <v>1</v>
      </c>
      <c r="D5" s="197">
        <v>2</v>
      </c>
      <c r="E5" s="197">
        <v>2</v>
      </c>
      <c r="F5" s="197">
        <v>3</v>
      </c>
      <c r="G5" s="197">
        <v>2</v>
      </c>
      <c r="H5" s="197">
        <v>2</v>
      </c>
      <c r="I5" s="197">
        <v>2</v>
      </c>
      <c r="J5" s="197">
        <v>1</v>
      </c>
      <c r="K5" s="197"/>
      <c r="L5" s="197">
        <v>1</v>
      </c>
      <c r="M5" s="197"/>
      <c r="N5" s="197">
        <v>1</v>
      </c>
      <c r="O5" s="183">
        <f t="shared" ref="O5:O8" si="0">SUM(C5:N5)</f>
        <v>17</v>
      </c>
      <c r="P5" s="216">
        <v>1000</v>
      </c>
      <c r="Q5" s="194" t="s">
        <v>260</v>
      </c>
      <c r="R5" s="226">
        <f>O5*P5</f>
        <v>17000</v>
      </c>
      <c r="S5" s="194" t="s">
        <v>260</v>
      </c>
      <c r="T5" s="174"/>
    </row>
    <row r="6" spans="1:20" s="175" customFormat="1" ht="29.25" customHeight="1" x14ac:dyDescent="0.2">
      <c r="A6" s="169"/>
      <c r="B6" s="186" t="s">
        <v>313</v>
      </c>
      <c r="C6" s="213">
        <v>1</v>
      </c>
      <c r="D6" s="213">
        <v>2</v>
      </c>
      <c r="E6" s="213">
        <v>2</v>
      </c>
      <c r="F6" s="213">
        <v>3</v>
      </c>
      <c r="G6" s="213">
        <v>2</v>
      </c>
      <c r="H6" s="213">
        <v>2</v>
      </c>
      <c r="I6" s="213">
        <v>2</v>
      </c>
      <c r="J6" s="213">
        <v>1</v>
      </c>
      <c r="K6" s="213"/>
      <c r="L6" s="213">
        <v>1</v>
      </c>
      <c r="M6" s="213"/>
      <c r="N6" s="213">
        <v>1</v>
      </c>
      <c r="O6" s="183">
        <f t="shared" si="0"/>
        <v>17</v>
      </c>
      <c r="P6" s="216">
        <v>1000</v>
      </c>
      <c r="Q6" s="194" t="s">
        <v>260</v>
      </c>
      <c r="R6" s="226">
        <f>O6*P6</f>
        <v>17000</v>
      </c>
      <c r="S6" s="194" t="s">
        <v>260</v>
      </c>
      <c r="T6" s="174"/>
    </row>
    <row r="7" spans="1:20" s="175" customFormat="1" ht="29.25" customHeight="1" x14ac:dyDescent="0.2">
      <c r="A7" s="169"/>
      <c r="B7" s="186" t="s">
        <v>314</v>
      </c>
      <c r="C7" s="213">
        <v>3</v>
      </c>
      <c r="D7" s="213">
        <v>4</v>
      </c>
      <c r="E7" s="213">
        <v>4</v>
      </c>
      <c r="F7" s="213">
        <v>5</v>
      </c>
      <c r="G7" s="213">
        <v>6</v>
      </c>
      <c r="H7" s="213">
        <v>5</v>
      </c>
      <c r="I7" s="213">
        <v>4</v>
      </c>
      <c r="J7" s="213">
        <v>2</v>
      </c>
      <c r="K7" s="213"/>
      <c r="L7" s="213"/>
      <c r="M7" s="213"/>
      <c r="N7" s="213">
        <v>1</v>
      </c>
      <c r="O7" s="183">
        <f t="shared" si="0"/>
        <v>34</v>
      </c>
      <c r="P7" s="216">
        <v>1000</v>
      </c>
      <c r="Q7" s="194" t="s">
        <v>260</v>
      </c>
      <c r="R7" s="226">
        <f t="shared" ref="R7:R9" si="1">O7*P7</f>
        <v>34000</v>
      </c>
      <c r="S7" s="194" t="s">
        <v>260</v>
      </c>
      <c r="T7" s="174"/>
    </row>
    <row r="8" spans="1:20" s="175" customFormat="1" ht="29.25" customHeight="1" x14ac:dyDescent="0.2">
      <c r="A8" s="169"/>
      <c r="B8" s="186" t="s">
        <v>315</v>
      </c>
      <c r="C8" s="213"/>
      <c r="D8" s="213">
        <v>1</v>
      </c>
      <c r="E8" s="213"/>
      <c r="F8" s="213">
        <v>1</v>
      </c>
      <c r="G8" s="213"/>
      <c r="H8" s="213">
        <v>1</v>
      </c>
      <c r="I8" s="213"/>
      <c r="J8" s="213"/>
      <c r="K8" s="213"/>
      <c r="L8" s="213"/>
      <c r="M8" s="213"/>
      <c r="N8" s="213">
        <v>1</v>
      </c>
      <c r="O8" s="183">
        <f t="shared" si="0"/>
        <v>4</v>
      </c>
      <c r="P8" s="216">
        <v>1000</v>
      </c>
      <c r="Q8" s="194" t="s">
        <v>260</v>
      </c>
      <c r="R8" s="226">
        <f t="shared" si="1"/>
        <v>4000</v>
      </c>
      <c r="S8" s="194" t="s">
        <v>260</v>
      </c>
      <c r="T8" s="174"/>
    </row>
    <row r="9" spans="1:20" s="175" customFormat="1" ht="29.25" customHeight="1" x14ac:dyDescent="0.2">
      <c r="A9" s="169"/>
      <c r="B9" s="186" t="s">
        <v>316</v>
      </c>
      <c r="C9" s="213"/>
      <c r="D9" s="213"/>
      <c r="E9" s="213"/>
      <c r="F9" s="213"/>
      <c r="G9" s="213"/>
      <c r="H9" s="213"/>
      <c r="I9" s="213"/>
      <c r="J9" s="213"/>
      <c r="K9" s="213"/>
      <c r="L9" s="213"/>
      <c r="M9" s="213"/>
      <c r="N9" s="213"/>
      <c r="O9" s="183">
        <v>4</v>
      </c>
      <c r="P9" s="216">
        <v>100</v>
      </c>
      <c r="Q9" s="194" t="s">
        <v>260</v>
      </c>
      <c r="R9" s="226">
        <f t="shared" si="1"/>
        <v>400</v>
      </c>
      <c r="S9" s="194" t="s">
        <v>260</v>
      </c>
      <c r="T9" s="174"/>
    </row>
    <row r="10" spans="1:20" s="175" customFormat="1" ht="29.25" customHeight="1" x14ac:dyDescent="0.2">
      <c r="A10" s="169"/>
      <c r="B10" s="186" t="s">
        <v>317</v>
      </c>
      <c r="C10" s="213"/>
      <c r="D10" s="213"/>
      <c r="E10" s="213"/>
      <c r="F10" s="213"/>
      <c r="G10" s="213"/>
      <c r="H10" s="213"/>
      <c r="I10" s="213"/>
      <c r="J10" s="213"/>
      <c r="K10" s="213"/>
      <c r="L10" s="213"/>
      <c r="M10" s="213"/>
      <c r="N10" s="213"/>
      <c r="O10" s="183" t="s">
        <v>259</v>
      </c>
      <c r="P10" s="216">
        <v>1000</v>
      </c>
      <c r="Q10" s="194" t="s">
        <v>318</v>
      </c>
      <c r="R10" s="226">
        <f>P10</f>
        <v>1000</v>
      </c>
      <c r="S10" s="194" t="s">
        <v>318</v>
      </c>
      <c r="T10" s="174"/>
    </row>
    <row r="11" spans="1:20" x14ac:dyDescent="0.2">
      <c r="B11" s="568" t="s">
        <v>484</v>
      </c>
      <c r="C11" s="569"/>
      <c r="D11" s="569"/>
      <c r="E11" s="569"/>
      <c r="F11" s="569"/>
      <c r="G11" s="569"/>
      <c r="H11" s="569"/>
      <c r="I11" s="569"/>
      <c r="J11" s="569"/>
      <c r="K11" s="569"/>
      <c r="L11" s="569"/>
      <c r="M11" s="569"/>
      <c r="N11" s="569"/>
      <c r="O11" s="569"/>
      <c r="P11" s="569"/>
      <c r="Q11" s="569"/>
      <c r="R11" s="569"/>
      <c r="S11" s="569"/>
    </row>
    <row r="12" spans="1:20" ht="16.5" customHeight="1" x14ac:dyDescent="0.2">
      <c r="S12" s="228" t="s">
        <v>287</v>
      </c>
    </row>
    <row r="26" spans="2:21" s="15" customFormat="1" x14ac:dyDescent="0.2">
      <c r="B26" s="24"/>
      <c r="C26" s="172"/>
      <c r="D26" s="172"/>
      <c r="E26" s="172"/>
      <c r="F26" s="172"/>
      <c r="G26" s="172"/>
      <c r="H26" s="172"/>
      <c r="I26" s="172"/>
      <c r="J26" s="172"/>
      <c r="K26" s="172"/>
      <c r="L26" s="172"/>
      <c r="M26" s="172"/>
      <c r="N26" s="172"/>
      <c r="O26" s="172"/>
      <c r="P26" s="172"/>
      <c r="Q26" s="172"/>
      <c r="R26" s="172"/>
      <c r="S26" s="173"/>
      <c r="T26" s="173"/>
      <c r="U26" s="14"/>
    </row>
  </sheetData>
  <mergeCells count="3">
    <mergeCell ref="B11:S11"/>
    <mergeCell ref="A1:O1"/>
    <mergeCell ref="A2:T2"/>
  </mergeCells>
  <phoneticPr fontId="9"/>
  <dataValidations disablePrompts="1" count="1">
    <dataValidation type="list" allowBlank="1" showInputMessage="1" showErrorMessage="1" sqref="JH65542:JL65544 TD65542:TH65544 ACZ65542:ADD65544 AMV65542:AMZ65544 AWR65542:AWV65544 BGN65542:BGR65544 BQJ65542:BQN65544 CAF65542:CAJ65544 CKB65542:CKF65544 CTX65542:CUB65544 DDT65542:DDX65544 DNP65542:DNT65544 DXL65542:DXP65544 EHH65542:EHL65544 ERD65542:ERH65544 FAZ65542:FBD65544 FKV65542:FKZ65544 FUR65542:FUV65544 GEN65542:GER65544 GOJ65542:GON65544 GYF65542:GYJ65544 HIB65542:HIF65544 HRX65542:HSB65544 IBT65542:IBX65544 ILP65542:ILT65544 IVL65542:IVP65544 JFH65542:JFL65544 JPD65542:JPH65544 JYZ65542:JZD65544 KIV65542:KIZ65544 KSR65542:KSV65544 LCN65542:LCR65544 LMJ65542:LMN65544 LWF65542:LWJ65544 MGB65542:MGF65544 MPX65542:MQB65544 MZT65542:MZX65544 NJP65542:NJT65544 NTL65542:NTP65544 ODH65542:ODL65544 OND65542:ONH65544 OWZ65542:OXD65544 PGV65542:PGZ65544 PQR65542:PQV65544 QAN65542:QAR65544 QKJ65542:QKN65544 QUF65542:QUJ65544 REB65542:REF65544 RNX65542:ROB65544 RXT65542:RXX65544 SHP65542:SHT65544 SRL65542:SRP65544 TBH65542:TBL65544 TLD65542:TLH65544 TUZ65542:TVD65544 UEV65542:UEZ65544 UOR65542:UOV65544 UYN65542:UYR65544 VIJ65542:VIN65544 VSF65542:VSJ65544 WCB65542:WCF65544 WLX65542:WMB65544 WVT65542:WVX65544 JH131078:JL131080 TD131078:TH131080 ACZ131078:ADD131080 AMV131078:AMZ131080 AWR131078:AWV131080 BGN131078:BGR131080 BQJ131078:BQN131080 CAF131078:CAJ131080 CKB131078:CKF131080 CTX131078:CUB131080 DDT131078:DDX131080 DNP131078:DNT131080 DXL131078:DXP131080 EHH131078:EHL131080 ERD131078:ERH131080 FAZ131078:FBD131080 FKV131078:FKZ131080 FUR131078:FUV131080 GEN131078:GER131080 GOJ131078:GON131080 GYF131078:GYJ131080 HIB131078:HIF131080 HRX131078:HSB131080 IBT131078:IBX131080 ILP131078:ILT131080 IVL131078:IVP131080 JFH131078:JFL131080 JPD131078:JPH131080 JYZ131078:JZD131080 KIV131078:KIZ131080 KSR131078:KSV131080 LCN131078:LCR131080 LMJ131078:LMN131080 LWF131078:LWJ131080 MGB131078:MGF131080 MPX131078:MQB131080 MZT131078:MZX131080 NJP131078:NJT131080 NTL131078:NTP131080 ODH131078:ODL131080 OND131078:ONH131080 OWZ131078:OXD131080 PGV131078:PGZ131080 PQR131078:PQV131080 QAN131078:QAR131080 QKJ131078:QKN131080 QUF131078:QUJ131080 REB131078:REF131080 RNX131078:ROB131080 RXT131078:RXX131080 SHP131078:SHT131080 SRL131078:SRP131080 TBH131078:TBL131080 TLD131078:TLH131080 TUZ131078:TVD131080 UEV131078:UEZ131080 UOR131078:UOV131080 UYN131078:UYR131080 VIJ131078:VIN131080 VSF131078:VSJ131080 WCB131078:WCF131080 WLX131078:WMB131080 WVT131078:WVX131080 JH196614:JL196616 TD196614:TH196616 ACZ196614:ADD196616 AMV196614:AMZ196616 AWR196614:AWV196616 BGN196614:BGR196616 BQJ196614:BQN196616 CAF196614:CAJ196616 CKB196614:CKF196616 CTX196614:CUB196616 DDT196614:DDX196616 DNP196614:DNT196616 DXL196614:DXP196616 EHH196614:EHL196616 ERD196614:ERH196616 FAZ196614:FBD196616 FKV196614:FKZ196616 FUR196614:FUV196616 GEN196614:GER196616 GOJ196614:GON196616 GYF196614:GYJ196616 HIB196614:HIF196616 HRX196614:HSB196616 IBT196614:IBX196616 ILP196614:ILT196616 IVL196614:IVP196616 JFH196614:JFL196616 JPD196614:JPH196616 JYZ196614:JZD196616 KIV196614:KIZ196616 KSR196614:KSV196616 LCN196614:LCR196616 LMJ196614:LMN196616 LWF196614:LWJ196616 MGB196614:MGF196616 MPX196614:MQB196616 MZT196614:MZX196616 NJP196614:NJT196616 NTL196614:NTP196616 ODH196614:ODL196616 OND196614:ONH196616 OWZ196614:OXD196616 PGV196614:PGZ196616 PQR196614:PQV196616 QAN196614:QAR196616 QKJ196614:QKN196616 QUF196614:QUJ196616 REB196614:REF196616 RNX196614:ROB196616 RXT196614:RXX196616 SHP196614:SHT196616 SRL196614:SRP196616 TBH196614:TBL196616 TLD196614:TLH196616 TUZ196614:TVD196616 UEV196614:UEZ196616 UOR196614:UOV196616 UYN196614:UYR196616 VIJ196614:VIN196616 VSF196614:VSJ196616 WCB196614:WCF196616 WLX196614:WMB196616 WVT196614:WVX196616 JH262150:JL262152 TD262150:TH262152 ACZ262150:ADD262152 AMV262150:AMZ262152 AWR262150:AWV262152 BGN262150:BGR262152 BQJ262150:BQN262152 CAF262150:CAJ262152 CKB262150:CKF262152 CTX262150:CUB262152 DDT262150:DDX262152 DNP262150:DNT262152 DXL262150:DXP262152 EHH262150:EHL262152 ERD262150:ERH262152 FAZ262150:FBD262152 FKV262150:FKZ262152 FUR262150:FUV262152 GEN262150:GER262152 GOJ262150:GON262152 GYF262150:GYJ262152 HIB262150:HIF262152 HRX262150:HSB262152 IBT262150:IBX262152 ILP262150:ILT262152 IVL262150:IVP262152 JFH262150:JFL262152 JPD262150:JPH262152 JYZ262150:JZD262152 KIV262150:KIZ262152 KSR262150:KSV262152 LCN262150:LCR262152 LMJ262150:LMN262152 LWF262150:LWJ262152 MGB262150:MGF262152 MPX262150:MQB262152 MZT262150:MZX262152 NJP262150:NJT262152 NTL262150:NTP262152 ODH262150:ODL262152 OND262150:ONH262152 OWZ262150:OXD262152 PGV262150:PGZ262152 PQR262150:PQV262152 QAN262150:QAR262152 QKJ262150:QKN262152 QUF262150:QUJ262152 REB262150:REF262152 RNX262150:ROB262152 RXT262150:RXX262152 SHP262150:SHT262152 SRL262150:SRP262152 TBH262150:TBL262152 TLD262150:TLH262152 TUZ262150:TVD262152 UEV262150:UEZ262152 UOR262150:UOV262152 UYN262150:UYR262152 VIJ262150:VIN262152 VSF262150:VSJ262152 WCB262150:WCF262152 WLX262150:WMB262152 WVT262150:WVX262152 JH327686:JL327688 TD327686:TH327688 ACZ327686:ADD327688 AMV327686:AMZ327688 AWR327686:AWV327688 BGN327686:BGR327688 BQJ327686:BQN327688 CAF327686:CAJ327688 CKB327686:CKF327688 CTX327686:CUB327688 DDT327686:DDX327688 DNP327686:DNT327688 DXL327686:DXP327688 EHH327686:EHL327688 ERD327686:ERH327688 FAZ327686:FBD327688 FKV327686:FKZ327688 FUR327686:FUV327688 GEN327686:GER327688 GOJ327686:GON327688 GYF327686:GYJ327688 HIB327686:HIF327688 HRX327686:HSB327688 IBT327686:IBX327688 ILP327686:ILT327688 IVL327686:IVP327688 JFH327686:JFL327688 JPD327686:JPH327688 JYZ327686:JZD327688 KIV327686:KIZ327688 KSR327686:KSV327688 LCN327686:LCR327688 LMJ327686:LMN327688 LWF327686:LWJ327688 MGB327686:MGF327688 MPX327686:MQB327688 MZT327686:MZX327688 NJP327686:NJT327688 NTL327686:NTP327688 ODH327686:ODL327688 OND327686:ONH327688 OWZ327686:OXD327688 PGV327686:PGZ327688 PQR327686:PQV327688 QAN327686:QAR327688 QKJ327686:QKN327688 QUF327686:QUJ327688 REB327686:REF327688 RNX327686:ROB327688 RXT327686:RXX327688 SHP327686:SHT327688 SRL327686:SRP327688 TBH327686:TBL327688 TLD327686:TLH327688 TUZ327686:TVD327688 UEV327686:UEZ327688 UOR327686:UOV327688 UYN327686:UYR327688 VIJ327686:VIN327688 VSF327686:VSJ327688 WCB327686:WCF327688 WLX327686:WMB327688 WVT327686:WVX327688 JH393222:JL393224 TD393222:TH393224 ACZ393222:ADD393224 AMV393222:AMZ393224 AWR393222:AWV393224 BGN393222:BGR393224 BQJ393222:BQN393224 CAF393222:CAJ393224 CKB393222:CKF393224 CTX393222:CUB393224 DDT393222:DDX393224 DNP393222:DNT393224 DXL393222:DXP393224 EHH393222:EHL393224 ERD393222:ERH393224 FAZ393222:FBD393224 FKV393222:FKZ393224 FUR393222:FUV393224 GEN393222:GER393224 GOJ393222:GON393224 GYF393222:GYJ393224 HIB393222:HIF393224 HRX393222:HSB393224 IBT393222:IBX393224 ILP393222:ILT393224 IVL393222:IVP393224 JFH393222:JFL393224 JPD393222:JPH393224 JYZ393222:JZD393224 KIV393222:KIZ393224 KSR393222:KSV393224 LCN393222:LCR393224 LMJ393222:LMN393224 LWF393222:LWJ393224 MGB393222:MGF393224 MPX393222:MQB393224 MZT393222:MZX393224 NJP393222:NJT393224 NTL393222:NTP393224 ODH393222:ODL393224 OND393222:ONH393224 OWZ393222:OXD393224 PGV393222:PGZ393224 PQR393222:PQV393224 QAN393222:QAR393224 QKJ393222:QKN393224 QUF393222:QUJ393224 REB393222:REF393224 RNX393222:ROB393224 RXT393222:RXX393224 SHP393222:SHT393224 SRL393222:SRP393224 TBH393222:TBL393224 TLD393222:TLH393224 TUZ393222:TVD393224 UEV393222:UEZ393224 UOR393222:UOV393224 UYN393222:UYR393224 VIJ393222:VIN393224 VSF393222:VSJ393224 WCB393222:WCF393224 WLX393222:WMB393224 WVT393222:WVX393224 JH458758:JL458760 TD458758:TH458760 ACZ458758:ADD458760 AMV458758:AMZ458760 AWR458758:AWV458760 BGN458758:BGR458760 BQJ458758:BQN458760 CAF458758:CAJ458760 CKB458758:CKF458760 CTX458758:CUB458760 DDT458758:DDX458760 DNP458758:DNT458760 DXL458758:DXP458760 EHH458758:EHL458760 ERD458758:ERH458760 FAZ458758:FBD458760 FKV458758:FKZ458760 FUR458758:FUV458760 GEN458758:GER458760 GOJ458758:GON458760 GYF458758:GYJ458760 HIB458758:HIF458760 HRX458758:HSB458760 IBT458758:IBX458760 ILP458758:ILT458760 IVL458758:IVP458760 JFH458758:JFL458760 JPD458758:JPH458760 JYZ458758:JZD458760 KIV458758:KIZ458760 KSR458758:KSV458760 LCN458758:LCR458760 LMJ458758:LMN458760 LWF458758:LWJ458760 MGB458758:MGF458760 MPX458758:MQB458760 MZT458758:MZX458760 NJP458758:NJT458760 NTL458758:NTP458760 ODH458758:ODL458760 OND458758:ONH458760 OWZ458758:OXD458760 PGV458758:PGZ458760 PQR458758:PQV458760 QAN458758:QAR458760 QKJ458758:QKN458760 QUF458758:QUJ458760 REB458758:REF458760 RNX458758:ROB458760 RXT458758:RXX458760 SHP458758:SHT458760 SRL458758:SRP458760 TBH458758:TBL458760 TLD458758:TLH458760 TUZ458758:TVD458760 UEV458758:UEZ458760 UOR458758:UOV458760 UYN458758:UYR458760 VIJ458758:VIN458760 VSF458758:VSJ458760 WCB458758:WCF458760 WLX458758:WMB458760 WVT458758:WVX458760 JH524294:JL524296 TD524294:TH524296 ACZ524294:ADD524296 AMV524294:AMZ524296 AWR524294:AWV524296 BGN524294:BGR524296 BQJ524294:BQN524296 CAF524294:CAJ524296 CKB524294:CKF524296 CTX524294:CUB524296 DDT524294:DDX524296 DNP524294:DNT524296 DXL524294:DXP524296 EHH524294:EHL524296 ERD524294:ERH524296 FAZ524294:FBD524296 FKV524294:FKZ524296 FUR524294:FUV524296 GEN524294:GER524296 GOJ524294:GON524296 GYF524294:GYJ524296 HIB524294:HIF524296 HRX524294:HSB524296 IBT524294:IBX524296 ILP524294:ILT524296 IVL524294:IVP524296 JFH524294:JFL524296 JPD524294:JPH524296 JYZ524294:JZD524296 KIV524294:KIZ524296 KSR524294:KSV524296 LCN524294:LCR524296 LMJ524294:LMN524296 LWF524294:LWJ524296 MGB524294:MGF524296 MPX524294:MQB524296 MZT524294:MZX524296 NJP524294:NJT524296 NTL524294:NTP524296 ODH524294:ODL524296 OND524294:ONH524296 OWZ524294:OXD524296 PGV524294:PGZ524296 PQR524294:PQV524296 QAN524294:QAR524296 QKJ524294:QKN524296 QUF524294:QUJ524296 REB524294:REF524296 RNX524294:ROB524296 RXT524294:RXX524296 SHP524294:SHT524296 SRL524294:SRP524296 TBH524294:TBL524296 TLD524294:TLH524296 TUZ524294:TVD524296 UEV524294:UEZ524296 UOR524294:UOV524296 UYN524294:UYR524296 VIJ524294:VIN524296 VSF524294:VSJ524296 WCB524294:WCF524296 WLX524294:WMB524296 WVT524294:WVX524296 JH589830:JL589832 TD589830:TH589832 ACZ589830:ADD589832 AMV589830:AMZ589832 AWR589830:AWV589832 BGN589830:BGR589832 BQJ589830:BQN589832 CAF589830:CAJ589832 CKB589830:CKF589832 CTX589830:CUB589832 DDT589830:DDX589832 DNP589830:DNT589832 DXL589830:DXP589832 EHH589830:EHL589832 ERD589830:ERH589832 FAZ589830:FBD589832 FKV589830:FKZ589832 FUR589830:FUV589832 GEN589830:GER589832 GOJ589830:GON589832 GYF589830:GYJ589832 HIB589830:HIF589832 HRX589830:HSB589832 IBT589830:IBX589832 ILP589830:ILT589832 IVL589830:IVP589832 JFH589830:JFL589832 JPD589830:JPH589832 JYZ589830:JZD589832 KIV589830:KIZ589832 KSR589830:KSV589832 LCN589830:LCR589832 LMJ589830:LMN589832 LWF589830:LWJ589832 MGB589830:MGF589832 MPX589830:MQB589832 MZT589830:MZX589832 NJP589830:NJT589832 NTL589830:NTP589832 ODH589830:ODL589832 OND589830:ONH589832 OWZ589830:OXD589832 PGV589830:PGZ589832 PQR589830:PQV589832 QAN589830:QAR589832 QKJ589830:QKN589832 QUF589830:QUJ589832 REB589830:REF589832 RNX589830:ROB589832 RXT589830:RXX589832 SHP589830:SHT589832 SRL589830:SRP589832 TBH589830:TBL589832 TLD589830:TLH589832 TUZ589830:TVD589832 UEV589830:UEZ589832 UOR589830:UOV589832 UYN589830:UYR589832 VIJ589830:VIN589832 VSF589830:VSJ589832 WCB589830:WCF589832 WLX589830:WMB589832 WVT589830:WVX589832 JH655366:JL655368 TD655366:TH655368 ACZ655366:ADD655368 AMV655366:AMZ655368 AWR655366:AWV655368 BGN655366:BGR655368 BQJ655366:BQN655368 CAF655366:CAJ655368 CKB655366:CKF655368 CTX655366:CUB655368 DDT655366:DDX655368 DNP655366:DNT655368 DXL655366:DXP655368 EHH655366:EHL655368 ERD655366:ERH655368 FAZ655366:FBD655368 FKV655366:FKZ655368 FUR655366:FUV655368 GEN655366:GER655368 GOJ655366:GON655368 GYF655366:GYJ655368 HIB655366:HIF655368 HRX655366:HSB655368 IBT655366:IBX655368 ILP655366:ILT655368 IVL655366:IVP655368 JFH655366:JFL655368 JPD655366:JPH655368 JYZ655366:JZD655368 KIV655366:KIZ655368 KSR655366:KSV655368 LCN655366:LCR655368 LMJ655366:LMN655368 LWF655366:LWJ655368 MGB655366:MGF655368 MPX655366:MQB655368 MZT655366:MZX655368 NJP655366:NJT655368 NTL655366:NTP655368 ODH655366:ODL655368 OND655366:ONH655368 OWZ655366:OXD655368 PGV655366:PGZ655368 PQR655366:PQV655368 QAN655366:QAR655368 QKJ655366:QKN655368 QUF655366:QUJ655368 REB655366:REF655368 RNX655366:ROB655368 RXT655366:RXX655368 SHP655366:SHT655368 SRL655366:SRP655368 TBH655366:TBL655368 TLD655366:TLH655368 TUZ655366:TVD655368 UEV655366:UEZ655368 UOR655366:UOV655368 UYN655366:UYR655368 VIJ655366:VIN655368 VSF655366:VSJ655368 WCB655366:WCF655368 WLX655366:WMB655368 WVT655366:WVX655368 JH720902:JL720904 TD720902:TH720904 ACZ720902:ADD720904 AMV720902:AMZ720904 AWR720902:AWV720904 BGN720902:BGR720904 BQJ720902:BQN720904 CAF720902:CAJ720904 CKB720902:CKF720904 CTX720902:CUB720904 DDT720902:DDX720904 DNP720902:DNT720904 DXL720902:DXP720904 EHH720902:EHL720904 ERD720902:ERH720904 FAZ720902:FBD720904 FKV720902:FKZ720904 FUR720902:FUV720904 GEN720902:GER720904 GOJ720902:GON720904 GYF720902:GYJ720904 HIB720902:HIF720904 HRX720902:HSB720904 IBT720902:IBX720904 ILP720902:ILT720904 IVL720902:IVP720904 JFH720902:JFL720904 JPD720902:JPH720904 JYZ720902:JZD720904 KIV720902:KIZ720904 KSR720902:KSV720904 LCN720902:LCR720904 LMJ720902:LMN720904 LWF720902:LWJ720904 MGB720902:MGF720904 MPX720902:MQB720904 MZT720902:MZX720904 NJP720902:NJT720904 NTL720902:NTP720904 ODH720902:ODL720904 OND720902:ONH720904 OWZ720902:OXD720904 PGV720902:PGZ720904 PQR720902:PQV720904 QAN720902:QAR720904 QKJ720902:QKN720904 QUF720902:QUJ720904 REB720902:REF720904 RNX720902:ROB720904 RXT720902:RXX720904 SHP720902:SHT720904 SRL720902:SRP720904 TBH720902:TBL720904 TLD720902:TLH720904 TUZ720902:TVD720904 UEV720902:UEZ720904 UOR720902:UOV720904 UYN720902:UYR720904 VIJ720902:VIN720904 VSF720902:VSJ720904 WCB720902:WCF720904 WLX720902:WMB720904 WVT720902:WVX720904 JH786438:JL786440 TD786438:TH786440 ACZ786438:ADD786440 AMV786438:AMZ786440 AWR786438:AWV786440 BGN786438:BGR786440 BQJ786438:BQN786440 CAF786438:CAJ786440 CKB786438:CKF786440 CTX786438:CUB786440 DDT786438:DDX786440 DNP786438:DNT786440 DXL786438:DXP786440 EHH786438:EHL786440 ERD786438:ERH786440 FAZ786438:FBD786440 FKV786438:FKZ786440 FUR786438:FUV786440 GEN786438:GER786440 GOJ786438:GON786440 GYF786438:GYJ786440 HIB786438:HIF786440 HRX786438:HSB786440 IBT786438:IBX786440 ILP786438:ILT786440 IVL786438:IVP786440 JFH786438:JFL786440 JPD786438:JPH786440 JYZ786438:JZD786440 KIV786438:KIZ786440 KSR786438:KSV786440 LCN786438:LCR786440 LMJ786438:LMN786440 LWF786438:LWJ786440 MGB786438:MGF786440 MPX786438:MQB786440 MZT786438:MZX786440 NJP786438:NJT786440 NTL786438:NTP786440 ODH786438:ODL786440 OND786438:ONH786440 OWZ786438:OXD786440 PGV786438:PGZ786440 PQR786438:PQV786440 QAN786438:QAR786440 QKJ786438:QKN786440 QUF786438:QUJ786440 REB786438:REF786440 RNX786438:ROB786440 RXT786438:RXX786440 SHP786438:SHT786440 SRL786438:SRP786440 TBH786438:TBL786440 TLD786438:TLH786440 TUZ786438:TVD786440 UEV786438:UEZ786440 UOR786438:UOV786440 UYN786438:UYR786440 VIJ786438:VIN786440 VSF786438:VSJ786440 WCB786438:WCF786440 WLX786438:WMB786440 WVT786438:WVX786440 JH851974:JL851976 TD851974:TH851976 ACZ851974:ADD851976 AMV851974:AMZ851976 AWR851974:AWV851976 BGN851974:BGR851976 BQJ851974:BQN851976 CAF851974:CAJ851976 CKB851974:CKF851976 CTX851974:CUB851976 DDT851974:DDX851976 DNP851974:DNT851976 DXL851974:DXP851976 EHH851974:EHL851976 ERD851974:ERH851976 FAZ851974:FBD851976 FKV851974:FKZ851976 FUR851974:FUV851976 GEN851974:GER851976 GOJ851974:GON851976 GYF851974:GYJ851976 HIB851974:HIF851976 HRX851974:HSB851976 IBT851974:IBX851976 ILP851974:ILT851976 IVL851974:IVP851976 JFH851974:JFL851976 JPD851974:JPH851976 JYZ851974:JZD851976 KIV851974:KIZ851976 KSR851974:KSV851976 LCN851974:LCR851976 LMJ851974:LMN851976 LWF851974:LWJ851976 MGB851974:MGF851976 MPX851974:MQB851976 MZT851974:MZX851976 NJP851974:NJT851976 NTL851974:NTP851976 ODH851974:ODL851976 OND851974:ONH851976 OWZ851974:OXD851976 PGV851974:PGZ851976 PQR851974:PQV851976 QAN851974:QAR851976 QKJ851974:QKN851976 QUF851974:QUJ851976 REB851974:REF851976 RNX851974:ROB851976 RXT851974:RXX851976 SHP851974:SHT851976 SRL851974:SRP851976 TBH851974:TBL851976 TLD851974:TLH851976 TUZ851974:TVD851976 UEV851974:UEZ851976 UOR851974:UOV851976 UYN851974:UYR851976 VIJ851974:VIN851976 VSF851974:VSJ851976 WCB851974:WCF851976 WLX851974:WMB851976 WVT851974:WVX851976 JH917510:JL917512 TD917510:TH917512 ACZ917510:ADD917512 AMV917510:AMZ917512 AWR917510:AWV917512 BGN917510:BGR917512 BQJ917510:BQN917512 CAF917510:CAJ917512 CKB917510:CKF917512 CTX917510:CUB917512 DDT917510:DDX917512 DNP917510:DNT917512 DXL917510:DXP917512 EHH917510:EHL917512 ERD917510:ERH917512 FAZ917510:FBD917512 FKV917510:FKZ917512 FUR917510:FUV917512 GEN917510:GER917512 GOJ917510:GON917512 GYF917510:GYJ917512 HIB917510:HIF917512 HRX917510:HSB917512 IBT917510:IBX917512 ILP917510:ILT917512 IVL917510:IVP917512 JFH917510:JFL917512 JPD917510:JPH917512 JYZ917510:JZD917512 KIV917510:KIZ917512 KSR917510:KSV917512 LCN917510:LCR917512 LMJ917510:LMN917512 LWF917510:LWJ917512 MGB917510:MGF917512 MPX917510:MQB917512 MZT917510:MZX917512 NJP917510:NJT917512 NTL917510:NTP917512 ODH917510:ODL917512 OND917510:ONH917512 OWZ917510:OXD917512 PGV917510:PGZ917512 PQR917510:PQV917512 QAN917510:QAR917512 QKJ917510:QKN917512 QUF917510:QUJ917512 REB917510:REF917512 RNX917510:ROB917512 RXT917510:RXX917512 SHP917510:SHT917512 SRL917510:SRP917512 TBH917510:TBL917512 TLD917510:TLH917512 TUZ917510:TVD917512 UEV917510:UEZ917512 UOR917510:UOV917512 UYN917510:UYR917512 VIJ917510:VIN917512 VSF917510:VSJ917512 WCB917510:WCF917512 WLX917510:WMB917512 WVT917510:WVX917512 WVT983046:WVX983048 JH983046:JL983048 TD983046:TH983048 ACZ983046:ADD983048 AMV983046:AMZ983048 AWR983046:AWV983048 BGN983046:BGR983048 BQJ983046:BQN983048 CAF983046:CAJ983048 CKB983046:CKF983048 CTX983046:CUB983048 DDT983046:DDX983048 DNP983046:DNT983048 DXL983046:DXP983048 EHH983046:EHL983048 ERD983046:ERH983048 FAZ983046:FBD983048 FKV983046:FKZ983048 FUR983046:FUV983048 GEN983046:GER983048 GOJ983046:GON983048 GYF983046:GYJ983048 HIB983046:HIF983048 HRX983046:HSB983048 IBT983046:IBX983048 ILP983046:ILT983048 IVL983046:IVP983048 JFH983046:JFL983048 JPD983046:JPH983048 JYZ983046:JZD983048 KIV983046:KIZ983048 KSR983046:KSV983048 LCN983046:LCR983048 LMJ983046:LMN983048 LWF983046:LWJ983048 MGB983046:MGF983048 MPX983046:MQB983048 MZT983046:MZX983048 NJP983046:NJT983048 NTL983046:NTP983048 ODH983046:ODL983048 OND983046:ONH983048 OWZ983046:OXD983048 PGV983046:PGZ983048 PQR983046:PQV983048 QAN983046:QAR983048 QKJ983046:QKN983048 QUF983046:QUJ983048 REB983046:REF983048 RNX983046:ROB983048 RXT983046:RXX983048 SHP983046:SHT983048 SRL983046:SRP983048 TBH983046:TBL983048 TLD983046:TLH983048 TUZ983046:TVD983048 UEV983046:UEZ983048 UOR983046:UOV983048 UYN983046:UYR983048 VIJ983046:VIN983048 VSF983046:VSJ983048 WCB983046:WCF983048 WLX983046:WMB983048 C983046:R983048 C917510:R917512 C851974:R851976 C786438:R786440 C720902:R720904 C655366:R655368 C589830:R589832 C524294:R524296 C458758:R458760 C393222:R393224 C327686:R327688 C262150:R262152 C196614:R196616 C131078:R131080 C65542:R6554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19" max="11"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BreakPreview" zoomScale="115" zoomScaleNormal="100" zoomScaleSheetLayoutView="115" workbookViewId="0">
      <selection activeCell="Y10" sqref="Y10"/>
    </sheetView>
  </sheetViews>
  <sheetFormatPr defaultRowHeight="18" x14ac:dyDescent="0.2"/>
  <cols>
    <col min="1" max="1" width="2" style="15" customWidth="1"/>
    <col min="2" max="2" width="23" style="15" customWidth="1"/>
    <col min="3" max="14" width="4.33203125" style="172" customWidth="1"/>
    <col min="15" max="16" width="6.109375" style="172" customWidth="1"/>
    <col min="17" max="17" width="4.109375" style="172" customWidth="1"/>
    <col min="18" max="18" width="8.88671875" style="172" customWidth="1"/>
    <col min="19" max="19" width="4.109375" style="173" customWidth="1"/>
    <col min="20" max="20" width="2" style="173" customWidth="1"/>
    <col min="21" max="21" width="0.88671875" style="14" hidden="1" customWidth="1"/>
    <col min="22" max="264" width="9" style="14"/>
    <col min="265" max="265" width="3.33203125" style="14" customWidth="1"/>
    <col min="266" max="266" width="10.88671875" style="14" customWidth="1"/>
    <col min="267" max="272" width="15.109375" style="14" customWidth="1"/>
    <col min="273" max="273" width="3.109375" style="14" customWidth="1"/>
    <col min="274" max="520" width="9" style="14"/>
    <col min="521" max="521" width="3.33203125" style="14" customWidth="1"/>
    <col min="522" max="522" width="10.88671875" style="14" customWidth="1"/>
    <col min="523" max="528" width="15.109375" style="14" customWidth="1"/>
    <col min="529" max="529" width="3.109375" style="14" customWidth="1"/>
    <col min="530" max="776" width="9" style="14"/>
    <col min="777" max="777" width="3.33203125" style="14" customWidth="1"/>
    <col min="778" max="778" width="10.88671875" style="14" customWidth="1"/>
    <col min="779" max="784" width="15.109375" style="14" customWidth="1"/>
    <col min="785" max="785" width="3.109375" style="14" customWidth="1"/>
    <col min="786" max="1032" width="9" style="14"/>
    <col min="1033" max="1033" width="3.33203125" style="14" customWidth="1"/>
    <col min="1034" max="1034" width="10.88671875" style="14" customWidth="1"/>
    <col min="1035" max="1040" width="15.109375" style="14" customWidth="1"/>
    <col min="1041" max="1041" width="3.109375" style="14" customWidth="1"/>
    <col min="1042" max="1288" width="9" style="14"/>
    <col min="1289" max="1289" width="3.33203125" style="14" customWidth="1"/>
    <col min="1290" max="1290" width="10.88671875" style="14" customWidth="1"/>
    <col min="1291" max="1296" width="15.109375" style="14" customWidth="1"/>
    <col min="1297" max="1297" width="3.109375" style="14" customWidth="1"/>
    <col min="1298" max="1544" width="9" style="14"/>
    <col min="1545" max="1545" width="3.33203125" style="14" customWidth="1"/>
    <col min="1546" max="1546" width="10.88671875" style="14" customWidth="1"/>
    <col min="1547" max="1552" width="15.109375" style="14" customWidth="1"/>
    <col min="1553" max="1553" width="3.109375" style="14" customWidth="1"/>
    <col min="1554" max="1800" width="9" style="14"/>
    <col min="1801" max="1801" width="3.33203125" style="14" customWidth="1"/>
    <col min="1802" max="1802" width="10.88671875" style="14" customWidth="1"/>
    <col min="1803" max="1808" width="15.109375" style="14" customWidth="1"/>
    <col min="1809" max="1809" width="3.109375" style="14" customWidth="1"/>
    <col min="1810" max="2056" width="9" style="14"/>
    <col min="2057" max="2057" width="3.33203125" style="14" customWidth="1"/>
    <col min="2058" max="2058" width="10.88671875" style="14" customWidth="1"/>
    <col min="2059" max="2064" width="15.109375" style="14" customWidth="1"/>
    <col min="2065" max="2065" width="3.109375" style="14" customWidth="1"/>
    <col min="2066" max="2312" width="9" style="14"/>
    <col min="2313" max="2313" width="3.33203125" style="14" customWidth="1"/>
    <col min="2314" max="2314" width="10.88671875" style="14" customWidth="1"/>
    <col min="2315" max="2320" width="15.109375" style="14" customWidth="1"/>
    <col min="2321" max="2321" width="3.109375" style="14" customWidth="1"/>
    <col min="2322" max="2568" width="9" style="14"/>
    <col min="2569" max="2569" width="3.33203125" style="14" customWidth="1"/>
    <col min="2570" max="2570" width="10.88671875" style="14" customWidth="1"/>
    <col min="2571" max="2576" width="15.109375" style="14" customWidth="1"/>
    <col min="2577" max="2577" width="3.109375" style="14" customWidth="1"/>
    <col min="2578" max="2824" width="9" style="14"/>
    <col min="2825" max="2825" width="3.33203125" style="14" customWidth="1"/>
    <col min="2826" max="2826" width="10.88671875" style="14" customWidth="1"/>
    <col min="2827" max="2832" width="15.109375" style="14" customWidth="1"/>
    <col min="2833" max="2833" width="3.109375" style="14" customWidth="1"/>
    <col min="2834" max="3080" width="9" style="14"/>
    <col min="3081" max="3081" width="3.33203125" style="14" customWidth="1"/>
    <col min="3082" max="3082" width="10.88671875" style="14" customWidth="1"/>
    <col min="3083" max="3088" width="15.109375" style="14" customWidth="1"/>
    <col min="3089" max="3089" width="3.109375" style="14" customWidth="1"/>
    <col min="3090" max="3336" width="9" style="14"/>
    <col min="3337" max="3337" width="3.33203125" style="14" customWidth="1"/>
    <col min="3338" max="3338" width="10.88671875" style="14" customWidth="1"/>
    <col min="3339" max="3344" width="15.109375" style="14" customWidth="1"/>
    <col min="3345" max="3345" width="3.109375" style="14" customWidth="1"/>
    <col min="3346" max="3592" width="9" style="14"/>
    <col min="3593" max="3593" width="3.33203125" style="14" customWidth="1"/>
    <col min="3594" max="3594" width="10.88671875" style="14" customWidth="1"/>
    <col min="3595" max="3600" width="15.109375" style="14" customWidth="1"/>
    <col min="3601" max="3601" width="3.109375" style="14" customWidth="1"/>
    <col min="3602" max="3848" width="9" style="14"/>
    <col min="3849" max="3849" width="3.33203125" style="14" customWidth="1"/>
    <col min="3850" max="3850" width="10.88671875" style="14" customWidth="1"/>
    <col min="3851" max="3856" width="15.109375" style="14" customWidth="1"/>
    <col min="3857" max="3857" width="3.109375" style="14" customWidth="1"/>
    <col min="3858" max="4104" width="9" style="14"/>
    <col min="4105" max="4105" width="3.33203125" style="14" customWidth="1"/>
    <col min="4106" max="4106" width="10.88671875" style="14" customWidth="1"/>
    <col min="4107" max="4112" width="15.109375" style="14" customWidth="1"/>
    <col min="4113" max="4113" width="3.109375" style="14" customWidth="1"/>
    <col min="4114" max="4360" width="9" style="14"/>
    <col min="4361" max="4361" width="3.33203125" style="14" customWidth="1"/>
    <col min="4362" max="4362" width="10.88671875" style="14" customWidth="1"/>
    <col min="4363" max="4368" width="15.109375" style="14" customWidth="1"/>
    <col min="4369" max="4369" width="3.109375" style="14" customWidth="1"/>
    <col min="4370" max="4616" width="9" style="14"/>
    <col min="4617" max="4617" width="3.33203125" style="14" customWidth="1"/>
    <col min="4618" max="4618" width="10.88671875" style="14" customWidth="1"/>
    <col min="4619" max="4624" width="15.109375" style="14" customWidth="1"/>
    <col min="4625" max="4625" width="3.109375" style="14" customWidth="1"/>
    <col min="4626" max="4872" width="9" style="14"/>
    <col min="4873" max="4873" width="3.33203125" style="14" customWidth="1"/>
    <col min="4874" max="4874" width="10.88671875" style="14" customWidth="1"/>
    <col min="4875" max="4880" width="15.109375" style="14" customWidth="1"/>
    <col min="4881" max="4881" width="3.109375" style="14" customWidth="1"/>
    <col min="4882" max="5128" width="9" style="14"/>
    <col min="5129" max="5129" width="3.33203125" style="14" customWidth="1"/>
    <col min="5130" max="5130" width="10.88671875" style="14" customWidth="1"/>
    <col min="5131" max="5136" width="15.109375" style="14" customWidth="1"/>
    <col min="5137" max="5137" width="3.109375" style="14" customWidth="1"/>
    <col min="5138" max="5384" width="9" style="14"/>
    <col min="5385" max="5385" width="3.33203125" style="14" customWidth="1"/>
    <col min="5386" max="5386" width="10.88671875" style="14" customWidth="1"/>
    <col min="5387" max="5392" width="15.109375" style="14" customWidth="1"/>
    <col min="5393" max="5393" width="3.109375" style="14" customWidth="1"/>
    <col min="5394" max="5640" width="9" style="14"/>
    <col min="5641" max="5641" width="3.33203125" style="14" customWidth="1"/>
    <col min="5642" max="5642" width="10.88671875" style="14" customWidth="1"/>
    <col min="5643" max="5648" width="15.109375" style="14" customWidth="1"/>
    <col min="5649" max="5649" width="3.109375" style="14" customWidth="1"/>
    <col min="5650" max="5896" width="9" style="14"/>
    <col min="5897" max="5897" width="3.33203125" style="14" customWidth="1"/>
    <col min="5898" max="5898" width="10.88671875" style="14" customWidth="1"/>
    <col min="5899" max="5904" width="15.109375" style="14" customWidth="1"/>
    <col min="5905" max="5905" width="3.109375" style="14" customWidth="1"/>
    <col min="5906" max="6152" width="9" style="14"/>
    <col min="6153" max="6153" width="3.33203125" style="14" customWidth="1"/>
    <col min="6154" max="6154" width="10.88671875" style="14" customWidth="1"/>
    <col min="6155" max="6160" width="15.109375" style="14" customWidth="1"/>
    <col min="6161" max="6161" width="3.109375" style="14" customWidth="1"/>
    <col min="6162" max="6408" width="9" style="14"/>
    <col min="6409" max="6409" width="3.33203125" style="14" customWidth="1"/>
    <col min="6410" max="6410" width="10.88671875" style="14" customWidth="1"/>
    <col min="6411" max="6416" width="15.109375" style="14" customWidth="1"/>
    <col min="6417" max="6417" width="3.109375" style="14" customWidth="1"/>
    <col min="6418" max="6664" width="9" style="14"/>
    <col min="6665" max="6665" width="3.33203125" style="14" customWidth="1"/>
    <col min="6666" max="6666" width="10.88671875" style="14" customWidth="1"/>
    <col min="6667" max="6672" width="15.109375" style="14" customWidth="1"/>
    <col min="6673" max="6673" width="3.109375" style="14" customWidth="1"/>
    <col min="6674" max="6920" width="9" style="14"/>
    <col min="6921" max="6921" width="3.33203125" style="14" customWidth="1"/>
    <col min="6922" max="6922" width="10.88671875" style="14" customWidth="1"/>
    <col min="6923" max="6928" width="15.109375" style="14" customWidth="1"/>
    <col min="6929" max="6929" width="3.109375" style="14" customWidth="1"/>
    <col min="6930" max="7176" width="9" style="14"/>
    <col min="7177" max="7177" width="3.33203125" style="14" customWidth="1"/>
    <col min="7178" max="7178" width="10.88671875" style="14" customWidth="1"/>
    <col min="7179" max="7184" width="15.109375" style="14" customWidth="1"/>
    <col min="7185" max="7185" width="3.109375" style="14" customWidth="1"/>
    <col min="7186" max="7432" width="9" style="14"/>
    <col min="7433" max="7433" width="3.33203125" style="14" customWidth="1"/>
    <col min="7434" max="7434" width="10.88671875" style="14" customWidth="1"/>
    <col min="7435" max="7440" width="15.109375" style="14" customWidth="1"/>
    <col min="7441" max="7441" width="3.109375" style="14" customWidth="1"/>
    <col min="7442" max="7688" width="9" style="14"/>
    <col min="7689" max="7689" width="3.33203125" style="14" customWidth="1"/>
    <col min="7690" max="7690" width="10.88671875" style="14" customWidth="1"/>
    <col min="7691" max="7696" width="15.109375" style="14" customWidth="1"/>
    <col min="7697" max="7697" width="3.109375" style="14" customWidth="1"/>
    <col min="7698" max="7944" width="9" style="14"/>
    <col min="7945" max="7945" width="3.33203125" style="14" customWidth="1"/>
    <col min="7946" max="7946" width="10.88671875" style="14" customWidth="1"/>
    <col min="7947" max="7952" width="15.109375" style="14" customWidth="1"/>
    <col min="7953" max="7953" width="3.109375" style="14" customWidth="1"/>
    <col min="7954" max="8200" width="9" style="14"/>
    <col min="8201" max="8201" width="3.33203125" style="14" customWidth="1"/>
    <col min="8202" max="8202" width="10.88671875" style="14" customWidth="1"/>
    <col min="8203" max="8208" width="15.109375" style="14" customWidth="1"/>
    <col min="8209" max="8209" width="3.109375" style="14" customWidth="1"/>
    <col min="8210" max="8456" width="9" style="14"/>
    <col min="8457" max="8457" width="3.33203125" style="14" customWidth="1"/>
    <col min="8458" max="8458" width="10.88671875" style="14" customWidth="1"/>
    <col min="8459" max="8464" width="15.109375" style="14" customWidth="1"/>
    <col min="8465" max="8465" width="3.109375" style="14" customWidth="1"/>
    <col min="8466" max="8712" width="9" style="14"/>
    <col min="8713" max="8713" width="3.33203125" style="14" customWidth="1"/>
    <col min="8714" max="8714" width="10.88671875" style="14" customWidth="1"/>
    <col min="8715" max="8720" width="15.109375" style="14" customWidth="1"/>
    <col min="8721" max="8721" width="3.109375" style="14" customWidth="1"/>
    <col min="8722" max="8968" width="9" style="14"/>
    <col min="8969" max="8969" width="3.33203125" style="14" customWidth="1"/>
    <col min="8970" max="8970" width="10.88671875" style="14" customWidth="1"/>
    <col min="8971" max="8976" width="15.109375" style="14" customWidth="1"/>
    <col min="8977" max="8977" width="3.109375" style="14" customWidth="1"/>
    <col min="8978" max="9224" width="9" style="14"/>
    <col min="9225" max="9225" width="3.33203125" style="14" customWidth="1"/>
    <col min="9226" max="9226" width="10.88671875" style="14" customWidth="1"/>
    <col min="9227" max="9232" width="15.109375" style="14" customWidth="1"/>
    <col min="9233" max="9233" width="3.109375" style="14" customWidth="1"/>
    <col min="9234" max="9480" width="9" style="14"/>
    <col min="9481" max="9481" width="3.33203125" style="14" customWidth="1"/>
    <col min="9482" max="9482" width="10.88671875" style="14" customWidth="1"/>
    <col min="9483" max="9488" width="15.109375" style="14" customWidth="1"/>
    <col min="9489" max="9489" width="3.109375" style="14" customWidth="1"/>
    <col min="9490" max="9736" width="9" style="14"/>
    <col min="9737" max="9737" width="3.33203125" style="14" customWidth="1"/>
    <col min="9738" max="9738" width="10.88671875" style="14" customWidth="1"/>
    <col min="9739" max="9744" width="15.109375" style="14" customWidth="1"/>
    <col min="9745" max="9745" width="3.109375" style="14" customWidth="1"/>
    <col min="9746" max="9992" width="9" style="14"/>
    <col min="9993" max="9993" width="3.33203125" style="14" customWidth="1"/>
    <col min="9994" max="9994" width="10.88671875" style="14" customWidth="1"/>
    <col min="9995" max="10000" width="15.109375" style="14" customWidth="1"/>
    <col min="10001" max="10001" width="3.109375" style="14" customWidth="1"/>
    <col min="10002" max="10248" width="9" style="14"/>
    <col min="10249" max="10249" width="3.33203125" style="14" customWidth="1"/>
    <col min="10250" max="10250" width="10.88671875" style="14" customWidth="1"/>
    <col min="10251" max="10256" width="15.109375" style="14" customWidth="1"/>
    <col min="10257" max="10257" width="3.109375" style="14" customWidth="1"/>
    <col min="10258" max="10504" width="9" style="14"/>
    <col min="10505" max="10505" width="3.33203125" style="14" customWidth="1"/>
    <col min="10506" max="10506" width="10.88671875" style="14" customWidth="1"/>
    <col min="10507" max="10512" width="15.109375" style="14" customWidth="1"/>
    <col min="10513" max="10513" width="3.109375" style="14" customWidth="1"/>
    <col min="10514" max="10760" width="9" style="14"/>
    <col min="10761" max="10761" width="3.33203125" style="14" customWidth="1"/>
    <col min="10762" max="10762" width="10.88671875" style="14" customWidth="1"/>
    <col min="10763" max="10768" width="15.109375" style="14" customWidth="1"/>
    <col min="10769" max="10769" width="3.109375" style="14" customWidth="1"/>
    <col min="10770" max="11016" width="9" style="14"/>
    <col min="11017" max="11017" width="3.33203125" style="14" customWidth="1"/>
    <col min="11018" max="11018" width="10.88671875" style="14" customWidth="1"/>
    <col min="11019" max="11024" width="15.109375" style="14" customWidth="1"/>
    <col min="11025" max="11025" width="3.109375" style="14" customWidth="1"/>
    <col min="11026" max="11272" width="9" style="14"/>
    <col min="11273" max="11273" width="3.33203125" style="14" customWidth="1"/>
    <col min="11274" max="11274" width="10.88671875" style="14" customWidth="1"/>
    <col min="11275" max="11280" width="15.109375" style="14" customWidth="1"/>
    <col min="11281" max="11281" width="3.109375" style="14" customWidth="1"/>
    <col min="11282" max="11528" width="9" style="14"/>
    <col min="11529" max="11529" width="3.33203125" style="14" customWidth="1"/>
    <col min="11530" max="11530" width="10.88671875" style="14" customWidth="1"/>
    <col min="11531" max="11536" width="15.109375" style="14" customWidth="1"/>
    <col min="11537" max="11537" width="3.109375" style="14" customWidth="1"/>
    <col min="11538" max="11784" width="9" style="14"/>
    <col min="11785" max="11785" width="3.33203125" style="14" customWidth="1"/>
    <col min="11786" max="11786" width="10.88671875" style="14" customWidth="1"/>
    <col min="11787" max="11792" width="15.109375" style="14" customWidth="1"/>
    <col min="11793" max="11793" width="3.109375" style="14" customWidth="1"/>
    <col min="11794" max="12040" width="9" style="14"/>
    <col min="12041" max="12041" width="3.33203125" style="14" customWidth="1"/>
    <col min="12042" max="12042" width="10.88671875" style="14" customWidth="1"/>
    <col min="12043" max="12048" width="15.109375" style="14" customWidth="1"/>
    <col min="12049" max="12049" width="3.109375" style="14" customWidth="1"/>
    <col min="12050" max="12296" width="9" style="14"/>
    <col min="12297" max="12297" width="3.33203125" style="14" customWidth="1"/>
    <col min="12298" max="12298" width="10.88671875" style="14" customWidth="1"/>
    <col min="12299" max="12304" width="15.109375" style="14" customWidth="1"/>
    <col min="12305" max="12305" width="3.109375" style="14" customWidth="1"/>
    <col min="12306" max="12552" width="9" style="14"/>
    <col min="12553" max="12553" width="3.33203125" style="14" customWidth="1"/>
    <col min="12554" max="12554" width="10.88671875" style="14" customWidth="1"/>
    <col min="12555" max="12560" width="15.109375" style="14" customWidth="1"/>
    <col min="12561" max="12561" width="3.109375" style="14" customWidth="1"/>
    <col min="12562" max="12808" width="9" style="14"/>
    <col min="12809" max="12809" width="3.33203125" style="14" customWidth="1"/>
    <col min="12810" max="12810" width="10.88671875" style="14" customWidth="1"/>
    <col min="12811" max="12816" width="15.109375" style="14" customWidth="1"/>
    <col min="12817" max="12817" width="3.109375" style="14" customWidth="1"/>
    <col min="12818" max="13064" width="9" style="14"/>
    <col min="13065" max="13065" width="3.33203125" style="14" customWidth="1"/>
    <col min="13066" max="13066" width="10.88671875" style="14" customWidth="1"/>
    <col min="13067" max="13072" width="15.109375" style="14" customWidth="1"/>
    <col min="13073" max="13073" width="3.109375" style="14" customWidth="1"/>
    <col min="13074" max="13320" width="9" style="14"/>
    <col min="13321" max="13321" width="3.33203125" style="14" customWidth="1"/>
    <col min="13322" max="13322" width="10.88671875" style="14" customWidth="1"/>
    <col min="13323" max="13328" width="15.109375" style="14" customWidth="1"/>
    <col min="13329" max="13329" width="3.109375" style="14" customWidth="1"/>
    <col min="13330" max="13576" width="9" style="14"/>
    <col min="13577" max="13577" width="3.33203125" style="14" customWidth="1"/>
    <col min="13578" max="13578" width="10.88671875" style="14" customWidth="1"/>
    <col min="13579" max="13584" width="15.109375" style="14" customWidth="1"/>
    <col min="13585" max="13585" width="3.109375" style="14" customWidth="1"/>
    <col min="13586" max="13832" width="9" style="14"/>
    <col min="13833" max="13833" width="3.33203125" style="14" customWidth="1"/>
    <col min="13834" max="13834" width="10.88671875" style="14" customWidth="1"/>
    <col min="13835" max="13840" width="15.109375" style="14" customWidth="1"/>
    <col min="13841" max="13841" width="3.109375" style="14" customWidth="1"/>
    <col min="13842" max="14088" width="9" style="14"/>
    <col min="14089" max="14089" width="3.33203125" style="14" customWidth="1"/>
    <col min="14090" max="14090" width="10.88671875" style="14" customWidth="1"/>
    <col min="14091" max="14096" width="15.109375" style="14" customWidth="1"/>
    <col min="14097" max="14097" width="3.109375" style="14" customWidth="1"/>
    <col min="14098" max="14344" width="9" style="14"/>
    <col min="14345" max="14345" width="3.33203125" style="14" customWidth="1"/>
    <col min="14346" max="14346" width="10.88671875" style="14" customWidth="1"/>
    <col min="14347" max="14352" width="15.109375" style="14" customWidth="1"/>
    <col min="14353" max="14353" width="3.109375" style="14" customWidth="1"/>
    <col min="14354" max="14600" width="9" style="14"/>
    <col min="14601" max="14601" width="3.33203125" style="14" customWidth="1"/>
    <col min="14602" max="14602" width="10.88671875" style="14" customWidth="1"/>
    <col min="14603" max="14608" width="15.109375" style="14" customWidth="1"/>
    <col min="14609" max="14609" width="3.109375" style="14" customWidth="1"/>
    <col min="14610" max="14856" width="9" style="14"/>
    <col min="14857" max="14857" width="3.33203125" style="14" customWidth="1"/>
    <col min="14858" max="14858" width="10.88671875" style="14" customWidth="1"/>
    <col min="14859" max="14864" width="15.109375" style="14" customWidth="1"/>
    <col min="14865" max="14865" width="3.109375" style="14" customWidth="1"/>
    <col min="14866" max="15112" width="9" style="14"/>
    <col min="15113" max="15113" width="3.33203125" style="14" customWidth="1"/>
    <col min="15114" max="15114" width="10.88671875" style="14" customWidth="1"/>
    <col min="15115" max="15120" width="15.109375" style="14" customWidth="1"/>
    <col min="15121" max="15121" width="3.109375" style="14" customWidth="1"/>
    <col min="15122" max="15368" width="9" style="14"/>
    <col min="15369" max="15369" width="3.33203125" style="14" customWidth="1"/>
    <col min="15370" max="15370" width="10.88671875" style="14" customWidth="1"/>
    <col min="15371" max="15376" width="15.109375" style="14" customWidth="1"/>
    <col min="15377" max="15377" width="3.109375" style="14" customWidth="1"/>
    <col min="15378" max="15624" width="9" style="14"/>
    <col min="15625" max="15625" width="3.33203125" style="14" customWidth="1"/>
    <col min="15626" max="15626" width="10.88671875" style="14" customWidth="1"/>
    <col min="15627" max="15632" width="15.109375" style="14" customWidth="1"/>
    <col min="15633" max="15633" width="3.109375" style="14" customWidth="1"/>
    <col min="15634" max="15880" width="9" style="14"/>
    <col min="15881" max="15881" width="3.33203125" style="14" customWidth="1"/>
    <col min="15882" max="15882" width="10.88671875" style="14" customWidth="1"/>
    <col min="15883" max="15888" width="15.109375" style="14" customWidth="1"/>
    <col min="15889" max="15889" width="3.109375" style="14" customWidth="1"/>
    <col min="15890" max="16136" width="9" style="14"/>
    <col min="16137" max="16137" width="3.33203125" style="14" customWidth="1"/>
    <col min="16138" max="16138" width="10.88671875" style="14" customWidth="1"/>
    <col min="16139" max="16144" width="15.109375" style="14" customWidth="1"/>
    <col min="16145" max="16145" width="3.109375" style="14" customWidth="1"/>
    <col min="16146" max="16384" width="9" style="14"/>
  </cols>
  <sheetData>
    <row r="1" spans="1:20" x14ac:dyDescent="0.2">
      <c r="A1" s="434" t="s">
        <v>250</v>
      </c>
      <c r="B1" s="434"/>
      <c r="C1" s="434"/>
      <c r="D1" s="434"/>
      <c r="E1" s="434"/>
      <c r="F1" s="434"/>
      <c r="G1" s="434"/>
      <c r="H1" s="434"/>
      <c r="I1" s="434"/>
      <c r="J1" s="434"/>
      <c r="K1" s="434"/>
      <c r="L1" s="434"/>
      <c r="M1" s="434"/>
      <c r="N1" s="434"/>
      <c r="O1" s="434"/>
      <c r="P1" s="196"/>
      <c r="Q1" s="196"/>
      <c r="R1" s="196"/>
    </row>
    <row r="2" spans="1:20" ht="21.75" customHeight="1" x14ac:dyDescent="0.2">
      <c r="A2" s="467" t="s">
        <v>319</v>
      </c>
      <c r="B2" s="467"/>
      <c r="C2" s="467"/>
      <c r="D2" s="467"/>
      <c r="E2" s="467"/>
      <c r="F2" s="467"/>
      <c r="G2" s="467"/>
      <c r="H2" s="467"/>
      <c r="I2" s="467"/>
      <c r="J2" s="467"/>
      <c r="K2" s="467"/>
      <c r="L2" s="467"/>
      <c r="M2" s="467"/>
      <c r="N2" s="467"/>
      <c r="O2" s="467"/>
      <c r="P2" s="467"/>
      <c r="Q2" s="467"/>
      <c r="R2" s="467"/>
      <c r="S2" s="534"/>
      <c r="T2" s="534"/>
    </row>
    <row r="3" spans="1:20" ht="7.5" customHeight="1" x14ac:dyDescent="0.2"/>
    <row r="4" spans="1:20" s="175" customFormat="1" ht="23.25" customHeight="1" x14ac:dyDescent="0.2">
      <c r="A4" s="169"/>
      <c r="B4" s="186"/>
      <c r="C4" s="197" t="s">
        <v>482</v>
      </c>
      <c r="D4" s="197" t="s">
        <v>471</v>
      </c>
      <c r="E4" s="197" t="s">
        <v>472</v>
      </c>
      <c r="F4" s="197" t="s">
        <v>473</v>
      </c>
      <c r="G4" s="197" t="s">
        <v>474</v>
      </c>
      <c r="H4" s="197" t="s">
        <v>475</v>
      </c>
      <c r="I4" s="197" t="s">
        <v>476</v>
      </c>
      <c r="J4" s="197" t="s">
        <v>477</v>
      </c>
      <c r="K4" s="197" t="s">
        <v>478</v>
      </c>
      <c r="L4" s="197" t="s">
        <v>479</v>
      </c>
      <c r="M4" s="197" t="s">
        <v>480</v>
      </c>
      <c r="N4" s="197" t="s">
        <v>481</v>
      </c>
      <c r="O4" s="183" t="s">
        <v>256</v>
      </c>
      <c r="P4" s="198" t="s">
        <v>132</v>
      </c>
      <c r="Q4" s="198" t="s">
        <v>133</v>
      </c>
      <c r="R4" s="198" t="s">
        <v>311</v>
      </c>
      <c r="S4" s="194" t="s">
        <v>133</v>
      </c>
      <c r="T4" s="174"/>
    </row>
    <row r="5" spans="1:20" s="175" customFormat="1" ht="23.25" customHeight="1" x14ac:dyDescent="0.2">
      <c r="A5" s="169"/>
      <c r="B5" s="186" t="s">
        <v>320</v>
      </c>
      <c r="C5" s="197"/>
      <c r="D5" s="183"/>
      <c r="E5" s="227"/>
      <c r="F5" s="227"/>
      <c r="G5" s="227"/>
      <c r="H5" s="227"/>
      <c r="I5" s="227"/>
      <c r="J5" s="227"/>
      <c r="K5" s="227"/>
      <c r="L5" s="197">
        <v>1</v>
      </c>
      <c r="M5" s="197"/>
      <c r="N5" s="197"/>
      <c r="O5" s="183">
        <f>SUM(C5:N5)</f>
        <v>1</v>
      </c>
      <c r="P5" s="216">
        <v>124</v>
      </c>
      <c r="Q5" s="194" t="s">
        <v>321</v>
      </c>
      <c r="R5" s="226">
        <f>O5*P5</f>
        <v>124</v>
      </c>
      <c r="S5" s="194" t="s">
        <v>321</v>
      </c>
      <c r="T5" s="174"/>
    </row>
    <row r="6" spans="1:20" s="175" customFormat="1" ht="23.25" customHeight="1" x14ac:dyDescent="0.2">
      <c r="A6" s="169"/>
      <c r="B6" s="186" t="s">
        <v>322</v>
      </c>
      <c r="C6" s="213"/>
      <c r="D6" s="213"/>
      <c r="E6" s="213"/>
      <c r="F6" s="213"/>
      <c r="G6" s="213"/>
      <c r="H6" s="213"/>
      <c r="I6" s="213"/>
      <c r="J6" s="213"/>
      <c r="K6" s="213"/>
      <c r="L6" s="213"/>
      <c r="M6" s="213"/>
      <c r="N6" s="401"/>
      <c r="O6" s="402">
        <v>2</v>
      </c>
      <c r="P6" s="216">
        <v>124</v>
      </c>
      <c r="Q6" s="194" t="s">
        <v>321</v>
      </c>
      <c r="R6" s="226">
        <f t="shared" ref="R6:R15" si="0">O6*P6</f>
        <v>248</v>
      </c>
      <c r="S6" s="194" t="s">
        <v>321</v>
      </c>
      <c r="T6" s="174"/>
    </row>
    <row r="7" spans="1:20" s="175" customFormat="1" ht="23.25" customHeight="1" x14ac:dyDescent="0.2">
      <c r="A7" s="169"/>
      <c r="B7" s="186" t="s">
        <v>323</v>
      </c>
      <c r="C7" s="213"/>
      <c r="D7" s="213"/>
      <c r="E7" s="213"/>
      <c r="F7" s="213"/>
      <c r="G7" s="213"/>
      <c r="H7" s="213"/>
      <c r="I7" s="213"/>
      <c r="J7" s="213"/>
      <c r="K7" s="213"/>
      <c r="L7" s="213"/>
      <c r="M7" s="213"/>
      <c r="N7" s="213"/>
      <c r="O7" s="402">
        <v>2</v>
      </c>
      <c r="P7" s="216">
        <v>10</v>
      </c>
      <c r="Q7" s="194" t="s">
        <v>321</v>
      </c>
      <c r="R7" s="226">
        <f t="shared" si="0"/>
        <v>20</v>
      </c>
      <c r="S7" s="194" t="s">
        <v>321</v>
      </c>
      <c r="T7" s="174"/>
    </row>
    <row r="8" spans="1:20" s="175" customFormat="1" ht="23.25" customHeight="1" x14ac:dyDescent="0.2">
      <c r="A8" s="169"/>
      <c r="B8" s="186" t="s">
        <v>324</v>
      </c>
      <c r="C8" s="213"/>
      <c r="D8" s="213"/>
      <c r="E8" s="213"/>
      <c r="F8" s="213"/>
      <c r="G8" s="213"/>
      <c r="H8" s="213"/>
      <c r="I8" s="213"/>
      <c r="J8" s="213"/>
      <c r="K8" s="213"/>
      <c r="L8" s="213"/>
      <c r="M8" s="213"/>
      <c r="N8" s="213"/>
      <c r="O8" s="402">
        <v>1</v>
      </c>
      <c r="P8" s="216">
        <v>124</v>
      </c>
      <c r="Q8" s="194" t="s">
        <v>321</v>
      </c>
      <c r="R8" s="226">
        <f t="shared" si="0"/>
        <v>124</v>
      </c>
      <c r="S8" s="194" t="s">
        <v>321</v>
      </c>
      <c r="T8" s="174"/>
    </row>
    <row r="9" spans="1:20" s="175" customFormat="1" ht="23.25" customHeight="1" x14ac:dyDescent="0.2">
      <c r="A9" s="169"/>
      <c r="B9" s="186" t="s">
        <v>325</v>
      </c>
      <c r="C9" s="213"/>
      <c r="D9" s="213"/>
      <c r="E9" s="213"/>
      <c r="F9" s="213"/>
      <c r="G9" s="213"/>
      <c r="H9" s="213"/>
      <c r="I9" s="213"/>
      <c r="J9" s="213"/>
      <c r="K9" s="213"/>
      <c r="L9" s="213"/>
      <c r="M9" s="213"/>
      <c r="N9" s="213"/>
      <c r="O9" s="402">
        <v>1</v>
      </c>
      <c r="P9" s="216">
        <v>10</v>
      </c>
      <c r="Q9" s="194" t="s">
        <v>321</v>
      </c>
      <c r="R9" s="226">
        <f t="shared" si="0"/>
        <v>10</v>
      </c>
      <c r="S9" s="194" t="s">
        <v>321</v>
      </c>
      <c r="T9" s="174"/>
    </row>
    <row r="10" spans="1:20" s="175" customFormat="1" ht="23.25" customHeight="1" x14ac:dyDescent="0.2">
      <c r="A10" s="169"/>
      <c r="B10" s="186" t="s">
        <v>326</v>
      </c>
      <c r="C10" s="213"/>
      <c r="D10" s="213"/>
      <c r="E10" s="213"/>
      <c r="F10" s="213"/>
      <c r="G10" s="213"/>
      <c r="H10" s="213"/>
      <c r="I10" s="213"/>
      <c r="J10" s="213"/>
      <c r="K10" s="213"/>
      <c r="L10" s="213"/>
      <c r="M10" s="213"/>
      <c r="N10" s="213"/>
      <c r="O10" s="402">
        <v>13</v>
      </c>
      <c r="P10" s="216">
        <v>124</v>
      </c>
      <c r="Q10" s="194" t="s">
        <v>321</v>
      </c>
      <c r="R10" s="226">
        <f t="shared" si="0"/>
        <v>1612</v>
      </c>
      <c r="S10" s="194" t="s">
        <v>321</v>
      </c>
      <c r="T10" s="174"/>
    </row>
    <row r="11" spans="1:20" s="175" customFormat="1" ht="23.25" customHeight="1" x14ac:dyDescent="0.2">
      <c r="A11" s="169"/>
      <c r="B11" s="186" t="s">
        <v>327</v>
      </c>
      <c r="C11" s="213"/>
      <c r="D11" s="213"/>
      <c r="E11" s="213"/>
      <c r="F11" s="213"/>
      <c r="G11" s="213"/>
      <c r="H11" s="213"/>
      <c r="I11" s="213"/>
      <c r="J11" s="213"/>
      <c r="K11" s="213"/>
      <c r="L11" s="213"/>
      <c r="M11" s="213"/>
      <c r="N11" s="213"/>
      <c r="O11" s="402">
        <v>2</v>
      </c>
      <c r="P11" s="216">
        <v>10</v>
      </c>
      <c r="Q11" s="194" t="s">
        <v>321</v>
      </c>
      <c r="R11" s="226">
        <f t="shared" si="0"/>
        <v>20</v>
      </c>
      <c r="S11" s="194" t="s">
        <v>321</v>
      </c>
      <c r="T11" s="174"/>
    </row>
    <row r="12" spans="1:20" s="175" customFormat="1" ht="23.25" customHeight="1" x14ac:dyDescent="0.2">
      <c r="A12" s="169"/>
      <c r="B12" s="186" t="s">
        <v>328</v>
      </c>
      <c r="C12" s="213"/>
      <c r="D12" s="213"/>
      <c r="E12" s="213"/>
      <c r="F12" s="213"/>
      <c r="G12" s="213"/>
      <c r="H12" s="213"/>
      <c r="I12" s="213"/>
      <c r="J12" s="213"/>
      <c r="K12" s="213"/>
      <c r="L12" s="213"/>
      <c r="M12" s="213"/>
      <c r="N12" s="213"/>
      <c r="O12" s="402">
        <v>1</v>
      </c>
      <c r="P12" s="216">
        <v>134</v>
      </c>
      <c r="Q12" s="194" t="s">
        <v>321</v>
      </c>
      <c r="R12" s="226">
        <f t="shared" si="0"/>
        <v>134</v>
      </c>
      <c r="S12" s="194" t="s">
        <v>321</v>
      </c>
      <c r="T12" s="174"/>
    </row>
    <row r="13" spans="1:20" s="175" customFormat="1" ht="23.25" customHeight="1" x14ac:dyDescent="0.2">
      <c r="A13" s="169"/>
      <c r="B13" s="186" t="s">
        <v>329</v>
      </c>
      <c r="C13" s="213"/>
      <c r="D13" s="213"/>
      <c r="E13" s="213"/>
      <c r="F13" s="213"/>
      <c r="G13" s="213"/>
      <c r="H13" s="213"/>
      <c r="I13" s="213"/>
      <c r="J13" s="213"/>
      <c r="K13" s="213"/>
      <c r="L13" s="213"/>
      <c r="M13" s="213"/>
      <c r="N13" s="213"/>
      <c r="O13" s="402">
        <v>9</v>
      </c>
      <c r="P13" s="216">
        <v>134</v>
      </c>
      <c r="Q13" s="194" t="s">
        <v>321</v>
      </c>
      <c r="R13" s="226">
        <f t="shared" si="0"/>
        <v>1206</v>
      </c>
      <c r="S13" s="194" t="s">
        <v>321</v>
      </c>
      <c r="T13" s="174"/>
    </row>
    <row r="14" spans="1:20" s="175" customFormat="1" ht="23.25" customHeight="1" x14ac:dyDescent="0.2">
      <c r="A14" s="169"/>
      <c r="B14" s="186" t="s">
        <v>330</v>
      </c>
      <c r="C14" s="213"/>
      <c r="D14" s="213"/>
      <c r="E14" s="213"/>
      <c r="F14" s="213"/>
      <c r="G14" s="213"/>
      <c r="H14" s="213"/>
      <c r="I14" s="213"/>
      <c r="J14" s="213"/>
      <c r="K14" s="213"/>
      <c r="L14" s="213"/>
      <c r="M14" s="213"/>
      <c r="N14" s="213"/>
      <c r="O14" s="402">
        <v>1</v>
      </c>
      <c r="P14" s="216">
        <v>400</v>
      </c>
      <c r="Q14" s="194" t="s">
        <v>331</v>
      </c>
      <c r="R14" s="226">
        <f>P14</f>
        <v>400</v>
      </c>
      <c r="S14" s="194" t="s">
        <v>331</v>
      </c>
      <c r="T14" s="174"/>
    </row>
    <row r="15" spans="1:20" s="175" customFormat="1" ht="23.25" customHeight="1" x14ac:dyDescent="0.2">
      <c r="A15" s="169"/>
      <c r="B15" s="186" t="s">
        <v>332</v>
      </c>
      <c r="C15" s="213"/>
      <c r="D15" s="213"/>
      <c r="E15" s="213"/>
      <c r="F15" s="213"/>
      <c r="G15" s="213"/>
      <c r="H15" s="213"/>
      <c r="I15" s="213"/>
      <c r="J15" s="213"/>
      <c r="K15" s="213"/>
      <c r="L15" s="213"/>
      <c r="M15" s="213"/>
      <c r="N15" s="213"/>
      <c r="O15" s="402">
        <v>18</v>
      </c>
      <c r="P15" s="216">
        <v>134</v>
      </c>
      <c r="Q15" s="194" t="s">
        <v>318</v>
      </c>
      <c r="R15" s="226">
        <f t="shared" si="0"/>
        <v>2412</v>
      </c>
      <c r="S15" s="194" t="s">
        <v>318</v>
      </c>
      <c r="T15" s="174"/>
    </row>
    <row r="16" spans="1:20" x14ac:dyDescent="0.2">
      <c r="B16" s="568" t="s">
        <v>484</v>
      </c>
      <c r="C16" s="569"/>
      <c r="D16" s="569"/>
      <c r="E16" s="569"/>
      <c r="F16" s="569"/>
      <c r="G16" s="569"/>
      <c r="H16" s="569"/>
      <c r="I16" s="569"/>
      <c r="J16" s="569"/>
      <c r="K16" s="569"/>
      <c r="L16" s="569"/>
      <c r="M16" s="569"/>
      <c r="N16" s="569"/>
      <c r="O16" s="569"/>
      <c r="P16" s="569"/>
      <c r="Q16" s="569"/>
      <c r="R16" s="569"/>
      <c r="S16" s="569"/>
    </row>
    <row r="17" spans="2:21" ht="16.5" customHeight="1" x14ac:dyDescent="0.2">
      <c r="S17" s="228" t="s">
        <v>287</v>
      </c>
    </row>
    <row r="31" spans="2:21" s="15" customFormat="1" x14ac:dyDescent="0.2">
      <c r="B31" s="24"/>
      <c r="C31" s="172"/>
      <c r="D31" s="172"/>
      <c r="E31" s="172"/>
      <c r="F31" s="172"/>
      <c r="G31" s="172"/>
      <c r="H31" s="172"/>
      <c r="I31" s="172"/>
      <c r="J31" s="172"/>
      <c r="K31" s="172"/>
      <c r="L31" s="172"/>
      <c r="M31" s="172"/>
      <c r="N31" s="172"/>
      <c r="O31" s="172"/>
      <c r="P31" s="172"/>
      <c r="Q31" s="172"/>
      <c r="R31" s="172"/>
      <c r="S31" s="173"/>
      <c r="T31" s="173"/>
      <c r="U31" s="14"/>
    </row>
  </sheetData>
  <mergeCells count="3">
    <mergeCell ref="A1:O1"/>
    <mergeCell ref="A2:T2"/>
    <mergeCell ref="B16:S16"/>
  </mergeCells>
  <phoneticPr fontId="9"/>
  <dataValidations disablePrompts="1" count="1">
    <dataValidation type="list" allowBlank="1" showInputMessage="1" showErrorMessage="1" sqref="JH65547:JL65549 TD65547:TH65549 ACZ65547:ADD65549 AMV65547:AMZ65549 AWR65547:AWV65549 BGN65547:BGR65549 BQJ65547:BQN65549 CAF65547:CAJ65549 CKB65547:CKF65549 CTX65547:CUB65549 DDT65547:DDX65549 DNP65547:DNT65549 DXL65547:DXP65549 EHH65547:EHL65549 ERD65547:ERH65549 FAZ65547:FBD65549 FKV65547:FKZ65549 FUR65547:FUV65549 GEN65547:GER65549 GOJ65547:GON65549 GYF65547:GYJ65549 HIB65547:HIF65549 HRX65547:HSB65549 IBT65547:IBX65549 ILP65547:ILT65549 IVL65547:IVP65549 JFH65547:JFL65549 JPD65547:JPH65549 JYZ65547:JZD65549 KIV65547:KIZ65549 KSR65547:KSV65549 LCN65547:LCR65549 LMJ65547:LMN65549 LWF65547:LWJ65549 MGB65547:MGF65549 MPX65547:MQB65549 MZT65547:MZX65549 NJP65547:NJT65549 NTL65547:NTP65549 ODH65547:ODL65549 OND65547:ONH65549 OWZ65547:OXD65549 PGV65547:PGZ65549 PQR65547:PQV65549 QAN65547:QAR65549 QKJ65547:QKN65549 QUF65547:QUJ65549 REB65547:REF65549 RNX65547:ROB65549 RXT65547:RXX65549 SHP65547:SHT65549 SRL65547:SRP65549 TBH65547:TBL65549 TLD65547:TLH65549 TUZ65547:TVD65549 UEV65547:UEZ65549 UOR65547:UOV65549 UYN65547:UYR65549 VIJ65547:VIN65549 VSF65547:VSJ65549 WCB65547:WCF65549 WLX65547:WMB65549 WVT65547:WVX65549 JH131083:JL131085 TD131083:TH131085 ACZ131083:ADD131085 AMV131083:AMZ131085 AWR131083:AWV131085 BGN131083:BGR131085 BQJ131083:BQN131085 CAF131083:CAJ131085 CKB131083:CKF131085 CTX131083:CUB131085 DDT131083:DDX131085 DNP131083:DNT131085 DXL131083:DXP131085 EHH131083:EHL131085 ERD131083:ERH131085 FAZ131083:FBD131085 FKV131083:FKZ131085 FUR131083:FUV131085 GEN131083:GER131085 GOJ131083:GON131085 GYF131083:GYJ131085 HIB131083:HIF131085 HRX131083:HSB131085 IBT131083:IBX131085 ILP131083:ILT131085 IVL131083:IVP131085 JFH131083:JFL131085 JPD131083:JPH131085 JYZ131083:JZD131085 KIV131083:KIZ131085 KSR131083:KSV131085 LCN131083:LCR131085 LMJ131083:LMN131085 LWF131083:LWJ131085 MGB131083:MGF131085 MPX131083:MQB131085 MZT131083:MZX131085 NJP131083:NJT131085 NTL131083:NTP131085 ODH131083:ODL131085 OND131083:ONH131085 OWZ131083:OXD131085 PGV131083:PGZ131085 PQR131083:PQV131085 QAN131083:QAR131085 QKJ131083:QKN131085 QUF131083:QUJ131085 REB131083:REF131085 RNX131083:ROB131085 RXT131083:RXX131085 SHP131083:SHT131085 SRL131083:SRP131085 TBH131083:TBL131085 TLD131083:TLH131085 TUZ131083:TVD131085 UEV131083:UEZ131085 UOR131083:UOV131085 UYN131083:UYR131085 VIJ131083:VIN131085 VSF131083:VSJ131085 WCB131083:WCF131085 WLX131083:WMB131085 WVT131083:WVX131085 JH196619:JL196621 TD196619:TH196621 ACZ196619:ADD196621 AMV196619:AMZ196621 AWR196619:AWV196621 BGN196619:BGR196621 BQJ196619:BQN196621 CAF196619:CAJ196621 CKB196619:CKF196621 CTX196619:CUB196621 DDT196619:DDX196621 DNP196619:DNT196621 DXL196619:DXP196621 EHH196619:EHL196621 ERD196619:ERH196621 FAZ196619:FBD196621 FKV196619:FKZ196621 FUR196619:FUV196621 GEN196619:GER196621 GOJ196619:GON196621 GYF196619:GYJ196621 HIB196619:HIF196621 HRX196619:HSB196621 IBT196619:IBX196621 ILP196619:ILT196621 IVL196619:IVP196621 JFH196619:JFL196621 JPD196619:JPH196621 JYZ196619:JZD196621 KIV196619:KIZ196621 KSR196619:KSV196621 LCN196619:LCR196621 LMJ196619:LMN196621 LWF196619:LWJ196621 MGB196619:MGF196621 MPX196619:MQB196621 MZT196619:MZX196621 NJP196619:NJT196621 NTL196619:NTP196621 ODH196619:ODL196621 OND196619:ONH196621 OWZ196619:OXD196621 PGV196619:PGZ196621 PQR196619:PQV196621 QAN196619:QAR196621 QKJ196619:QKN196621 QUF196619:QUJ196621 REB196619:REF196621 RNX196619:ROB196621 RXT196619:RXX196621 SHP196619:SHT196621 SRL196619:SRP196621 TBH196619:TBL196621 TLD196619:TLH196621 TUZ196619:TVD196621 UEV196619:UEZ196621 UOR196619:UOV196621 UYN196619:UYR196621 VIJ196619:VIN196621 VSF196619:VSJ196621 WCB196619:WCF196621 WLX196619:WMB196621 WVT196619:WVX196621 JH262155:JL262157 TD262155:TH262157 ACZ262155:ADD262157 AMV262155:AMZ262157 AWR262155:AWV262157 BGN262155:BGR262157 BQJ262155:BQN262157 CAF262155:CAJ262157 CKB262155:CKF262157 CTX262155:CUB262157 DDT262155:DDX262157 DNP262155:DNT262157 DXL262155:DXP262157 EHH262155:EHL262157 ERD262155:ERH262157 FAZ262155:FBD262157 FKV262155:FKZ262157 FUR262155:FUV262157 GEN262155:GER262157 GOJ262155:GON262157 GYF262155:GYJ262157 HIB262155:HIF262157 HRX262155:HSB262157 IBT262155:IBX262157 ILP262155:ILT262157 IVL262155:IVP262157 JFH262155:JFL262157 JPD262155:JPH262157 JYZ262155:JZD262157 KIV262155:KIZ262157 KSR262155:KSV262157 LCN262155:LCR262157 LMJ262155:LMN262157 LWF262155:LWJ262157 MGB262155:MGF262157 MPX262155:MQB262157 MZT262155:MZX262157 NJP262155:NJT262157 NTL262155:NTP262157 ODH262155:ODL262157 OND262155:ONH262157 OWZ262155:OXD262157 PGV262155:PGZ262157 PQR262155:PQV262157 QAN262155:QAR262157 QKJ262155:QKN262157 QUF262155:QUJ262157 REB262155:REF262157 RNX262155:ROB262157 RXT262155:RXX262157 SHP262155:SHT262157 SRL262155:SRP262157 TBH262155:TBL262157 TLD262155:TLH262157 TUZ262155:TVD262157 UEV262155:UEZ262157 UOR262155:UOV262157 UYN262155:UYR262157 VIJ262155:VIN262157 VSF262155:VSJ262157 WCB262155:WCF262157 WLX262155:WMB262157 WVT262155:WVX262157 JH327691:JL327693 TD327691:TH327693 ACZ327691:ADD327693 AMV327691:AMZ327693 AWR327691:AWV327693 BGN327691:BGR327693 BQJ327691:BQN327693 CAF327691:CAJ327693 CKB327691:CKF327693 CTX327691:CUB327693 DDT327691:DDX327693 DNP327691:DNT327693 DXL327691:DXP327693 EHH327691:EHL327693 ERD327691:ERH327693 FAZ327691:FBD327693 FKV327691:FKZ327693 FUR327691:FUV327693 GEN327691:GER327693 GOJ327691:GON327693 GYF327691:GYJ327693 HIB327691:HIF327693 HRX327691:HSB327693 IBT327691:IBX327693 ILP327691:ILT327693 IVL327691:IVP327693 JFH327691:JFL327693 JPD327691:JPH327693 JYZ327691:JZD327693 KIV327691:KIZ327693 KSR327691:KSV327693 LCN327691:LCR327693 LMJ327691:LMN327693 LWF327691:LWJ327693 MGB327691:MGF327693 MPX327691:MQB327693 MZT327691:MZX327693 NJP327691:NJT327693 NTL327691:NTP327693 ODH327691:ODL327693 OND327691:ONH327693 OWZ327691:OXD327693 PGV327691:PGZ327693 PQR327691:PQV327693 QAN327691:QAR327693 QKJ327691:QKN327693 QUF327691:QUJ327693 REB327691:REF327693 RNX327691:ROB327693 RXT327691:RXX327693 SHP327691:SHT327693 SRL327691:SRP327693 TBH327691:TBL327693 TLD327691:TLH327693 TUZ327691:TVD327693 UEV327691:UEZ327693 UOR327691:UOV327693 UYN327691:UYR327693 VIJ327691:VIN327693 VSF327691:VSJ327693 WCB327691:WCF327693 WLX327691:WMB327693 WVT327691:WVX327693 JH393227:JL393229 TD393227:TH393229 ACZ393227:ADD393229 AMV393227:AMZ393229 AWR393227:AWV393229 BGN393227:BGR393229 BQJ393227:BQN393229 CAF393227:CAJ393229 CKB393227:CKF393229 CTX393227:CUB393229 DDT393227:DDX393229 DNP393227:DNT393229 DXL393227:DXP393229 EHH393227:EHL393229 ERD393227:ERH393229 FAZ393227:FBD393229 FKV393227:FKZ393229 FUR393227:FUV393229 GEN393227:GER393229 GOJ393227:GON393229 GYF393227:GYJ393229 HIB393227:HIF393229 HRX393227:HSB393229 IBT393227:IBX393229 ILP393227:ILT393229 IVL393227:IVP393229 JFH393227:JFL393229 JPD393227:JPH393229 JYZ393227:JZD393229 KIV393227:KIZ393229 KSR393227:KSV393229 LCN393227:LCR393229 LMJ393227:LMN393229 LWF393227:LWJ393229 MGB393227:MGF393229 MPX393227:MQB393229 MZT393227:MZX393229 NJP393227:NJT393229 NTL393227:NTP393229 ODH393227:ODL393229 OND393227:ONH393229 OWZ393227:OXD393229 PGV393227:PGZ393229 PQR393227:PQV393229 QAN393227:QAR393229 QKJ393227:QKN393229 QUF393227:QUJ393229 REB393227:REF393229 RNX393227:ROB393229 RXT393227:RXX393229 SHP393227:SHT393229 SRL393227:SRP393229 TBH393227:TBL393229 TLD393227:TLH393229 TUZ393227:TVD393229 UEV393227:UEZ393229 UOR393227:UOV393229 UYN393227:UYR393229 VIJ393227:VIN393229 VSF393227:VSJ393229 WCB393227:WCF393229 WLX393227:WMB393229 WVT393227:WVX393229 JH458763:JL458765 TD458763:TH458765 ACZ458763:ADD458765 AMV458763:AMZ458765 AWR458763:AWV458765 BGN458763:BGR458765 BQJ458763:BQN458765 CAF458763:CAJ458765 CKB458763:CKF458765 CTX458763:CUB458765 DDT458763:DDX458765 DNP458763:DNT458765 DXL458763:DXP458765 EHH458763:EHL458765 ERD458763:ERH458765 FAZ458763:FBD458765 FKV458763:FKZ458765 FUR458763:FUV458765 GEN458763:GER458765 GOJ458763:GON458765 GYF458763:GYJ458765 HIB458763:HIF458765 HRX458763:HSB458765 IBT458763:IBX458765 ILP458763:ILT458765 IVL458763:IVP458765 JFH458763:JFL458765 JPD458763:JPH458765 JYZ458763:JZD458765 KIV458763:KIZ458765 KSR458763:KSV458765 LCN458763:LCR458765 LMJ458763:LMN458765 LWF458763:LWJ458765 MGB458763:MGF458765 MPX458763:MQB458765 MZT458763:MZX458765 NJP458763:NJT458765 NTL458763:NTP458765 ODH458763:ODL458765 OND458763:ONH458765 OWZ458763:OXD458765 PGV458763:PGZ458765 PQR458763:PQV458765 QAN458763:QAR458765 QKJ458763:QKN458765 QUF458763:QUJ458765 REB458763:REF458765 RNX458763:ROB458765 RXT458763:RXX458765 SHP458763:SHT458765 SRL458763:SRP458765 TBH458763:TBL458765 TLD458763:TLH458765 TUZ458763:TVD458765 UEV458763:UEZ458765 UOR458763:UOV458765 UYN458763:UYR458765 VIJ458763:VIN458765 VSF458763:VSJ458765 WCB458763:WCF458765 WLX458763:WMB458765 WVT458763:WVX458765 JH524299:JL524301 TD524299:TH524301 ACZ524299:ADD524301 AMV524299:AMZ524301 AWR524299:AWV524301 BGN524299:BGR524301 BQJ524299:BQN524301 CAF524299:CAJ524301 CKB524299:CKF524301 CTX524299:CUB524301 DDT524299:DDX524301 DNP524299:DNT524301 DXL524299:DXP524301 EHH524299:EHL524301 ERD524299:ERH524301 FAZ524299:FBD524301 FKV524299:FKZ524301 FUR524299:FUV524301 GEN524299:GER524301 GOJ524299:GON524301 GYF524299:GYJ524301 HIB524299:HIF524301 HRX524299:HSB524301 IBT524299:IBX524301 ILP524299:ILT524301 IVL524299:IVP524301 JFH524299:JFL524301 JPD524299:JPH524301 JYZ524299:JZD524301 KIV524299:KIZ524301 KSR524299:KSV524301 LCN524299:LCR524301 LMJ524299:LMN524301 LWF524299:LWJ524301 MGB524299:MGF524301 MPX524299:MQB524301 MZT524299:MZX524301 NJP524299:NJT524301 NTL524299:NTP524301 ODH524299:ODL524301 OND524299:ONH524301 OWZ524299:OXD524301 PGV524299:PGZ524301 PQR524299:PQV524301 QAN524299:QAR524301 QKJ524299:QKN524301 QUF524299:QUJ524301 REB524299:REF524301 RNX524299:ROB524301 RXT524299:RXX524301 SHP524299:SHT524301 SRL524299:SRP524301 TBH524299:TBL524301 TLD524299:TLH524301 TUZ524299:TVD524301 UEV524299:UEZ524301 UOR524299:UOV524301 UYN524299:UYR524301 VIJ524299:VIN524301 VSF524299:VSJ524301 WCB524299:WCF524301 WLX524299:WMB524301 WVT524299:WVX524301 JH589835:JL589837 TD589835:TH589837 ACZ589835:ADD589837 AMV589835:AMZ589837 AWR589835:AWV589837 BGN589835:BGR589837 BQJ589835:BQN589837 CAF589835:CAJ589837 CKB589835:CKF589837 CTX589835:CUB589837 DDT589835:DDX589837 DNP589835:DNT589837 DXL589835:DXP589837 EHH589835:EHL589837 ERD589835:ERH589837 FAZ589835:FBD589837 FKV589835:FKZ589837 FUR589835:FUV589837 GEN589835:GER589837 GOJ589835:GON589837 GYF589835:GYJ589837 HIB589835:HIF589837 HRX589835:HSB589837 IBT589835:IBX589837 ILP589835:ILT589837 IVL589835:IVP589837 JFH589835:JFL589837 JPD589835:JPH589837 JYZ589835:JZD589837 KIV589835:KIZ589837 KSR589835:KSV589837 LCN589835:LCR589837 LMJ589835:LMN589837 LWF589835:LWJ589837 MGB589835:MGF589837 MPX589835:MQB589837 MZT589835:MZX589837 NJP589835:NJT589837 NTL589835:NTP589837 ODH589835:ODL589837 OND589835:ONH589837 OWZ589835:OXD589837 PGV589835:PGZ589837 PQR589835:PQV589837 QAN589835:QAR589837 QKJ589835:QKN589837 QUF589835:QUJ589837 REB589835:REF589837 RNX589835:ROB589837 RXT589835:RXX589837 SHP589835:SHT589837 SRL589835:SRP589837 TBH589835:TBL589837 TLD589835:TLH589837 TUZ589835:TVD589837 UEV589835:UEZ589837 UOR589835:UOV589837 UYN589835:UYR589837 VIJ589835:VIN589837 VSF589835:VSJ589837 WCB589835:WCF589837 WLX589835:WMB589837 WVT589835:WVX589837 JH655371:JL655373 TD655371:TH655373 ACZ655371:ADD655373 AMV655371:AMZ655373 AWR655371:AWV655373 BGN655371:BGR655373 BQJ655371:BQN655373 CAF655371:CAJ655373 CKB655371:CKF655373 CTX655371:CUB655373 DDT655371:DDX655373 DNP655371:DNT655373 DXL655371:DXP655373 EHH655371:EHL655373 ERD655371:ERH655373 FAZ655371:FBD655373 FKV655371:FKZ655373 FUR655371:FUV655373 GEN655371:GER655373 GOJ655371:GON655373 GYF655371:GYJ655373 HIB655371:HIF655373 HRX655371:HSB655373 IBT655371:IBX655373 ILP655371:ILT655373 IVL655371:IVP655373 JFH655371:JFL655373 JPD655371:JPH655373 JYZ655371:JZD655373 KIV655371:KIZ655373 KSR655371:KSV655373 LCN655371:LCR655373 LMJ655371:LMN655373 LWF655371:LWJ655373 MGB655371:MGF655373 MPX655371:MQB655373 MZT655371:MZX655373 NJP655371:NJT655373 NTL655371:NTP655373 ODH655371:ODL655373 OND655371:ONH655373 OWZ655371:OXD655373 PGV655371:PGZ655373 PQR655371:PQV655373 QAN655371:QAR655373 QKJ655371:QKN655373 QUF655371:QUJ655373 REB655371:REF655373 RNX655371:ROB655373 RXT655371:RXX655373 SHP655371:SHT655373 SRL655371:SRP655373 TBH655371:TBL655373 TLD655371:TLH655373 TUZ655371:TVD655373 UEV655371:UEZ655373 UOR655371:UOV655373 UYN655371:UYR655373 VIJ655371:VIN655373 VSF655371:VSJ655373 WCB655371:WCF655373 WLX655371:WMB655373 WVT655371:WVX655373 JH720907:JL720909 TD720907:TH720909 ACZ720907:ADD720909 AMV720907:AMZ720909 AWR720907:AWV720909 BGN720907:BGR720909 BQJ720907:BQN720909 CAF720907:CAJ720909 CKB720907:CKF720909 CTX720907:CUB720909 DDT720907:DDX720909 DNP720907:DNT720909 DXL720907:DXP720909 EHH720907:EHL720909 ERD720907:ERH720909 FAZ720907:FBD720909 FKV720907:FKZ720909 FUR720907:FUV720909 GEN720907:GER720909 GOJ720907:GON720909 GYF720907:GYJ720909 HIB720907:HIF720909 HRX720907:HSB720909 IBT720907:IBX720909 ILP720907:ILT720909 IVL720907:IVP720909 JFH720907:JFL720909 JPD720907:JPH720909 JYZ720907:JZD720909 KIV720907:KIZ720909 KSR720907:KSV720909 LCN720907:LCR720909 LMJ720907:LMN720909 LWF720907:LWJ720909 MGB720907:MGF720909 MPX720907:MQB720909 MZT720907:MZX720909 NJP720907:NJT720909 NTL720907:NTP720909 ODH720907:ODL720909 OND720907:ONH720909 OWZ720907:OXD720909 PGV720907:PGZ720909 PQR720907:PQV720909 QAN720907:QAR720909 QKJ720907:QKN720909 QUF720907:QUJ720909 REB720907:REF720909 RNX720907:ROB720909 RXT720907:RXX720909 SHP720907:SHT720909 SRL720907:SRP720909 TBH720907:TBL720909 TLD720907:TLH720909 TUZ720907:TVD720909 UEV720907:UEZ720909 UOR720907:UOV720909 UYN720907:UYR720909 VIJ720907:VIN720909 VSF720907:VSJ720909 WCB720907:WCF720909 WLX720907:WMB720909 WVT720907:WVX720909 JH786443:JL786445 TD786443:TH786445 ACZ786443:ADD786445 AMV786443:AMZ786445 AWR786443:AWV786445 BGN786443:BGR786445 BQJ786443:BQN786445 CAF786443:CAJ786445 CKB786443:CKF786445 CTX786443:CUB786445 DDT786443:DDX786445 DNP786443:DNT786445 DXL786443:DXP786445 EHH786443:EHL786445 ERD786443:ERH786445 FAZ786443:FBD786445 FKV786443:FKZ786445 FUR786443:FUV786445 GEN786443:GER786445 GOJ786443:GON786445 GYF786443:GYJ786445 HIB786443:HIF786445 HRX786443:HSB786445 IBT786443:IBX786445 ILP786443:ILT786445 IVL786443:IVP786445 JFH786443:JFL786445 JPD786443:JPH786445 JYZ786443:JZD786445 KIV786443:KIZ786445 KSR786443:KSV786445 LCN786443:LCR786445 LMJ786443:LMN786445 LWF786443:LWJ786445 MGB786443:MGF786445 MPX786443:MQB786445 MZT786443:MZX786445 NJP786443:NJT786445 NTL786443:NTP786445 ODH786443:ODL786445 OND786443:ONH786445 OWZ786443:OXD786445 PGV786443:PGZ786445 PQR786443:PQV786445 QAN786443:QAR786445 QKJ786443:QKN786445 QUF786443:QUJ786445 REB786443:REF786445 RNX786443:ROB786445 RXT786443:RXX786445 SHP786443:SHT786445 SRL786443:SRP786445 TBH786443:TBL786445 TLD786443:TLH786445 TUZ786443:TVD786445 UEV786443:UEZ786445 UOR786443:UOV786445 UYN786443:UYR786445 VIJ786443:VIN786445 VSF786443:VSJ786445 WCB786443:WCF786445 WLX786443:WMB786445 WVT786443:WVX786445 JH851979:JL851981 TD851979:TH851981 ACZ851979:ADD851981 AMV851979:AMZ851981 AWR851979:AWV851981 BGN851979:BGR851981 BQJ851979:BQN851981 CAF851979:CAJ851981 CKB851979:CKF851981 CTX851979:CUB851981 DDT851979:DDX851981 DNP851979:DNT851981 DXL851979:DXP851981 EHH851979:EHL851981 ERD851979:ERH851981 FAZ851979:FBD851981 FKV851979:FKZ851981 FUR851979:FUV851981 GEN851979:GER851981 GOJ851979:GON851981 GYF851979:GYJ851981 HIB851979:HIF851981 HRX851979:HSB851981 IBT851979:IBX851981 ILP851979:ILT851981 IVL851979:IVP851981 JFH851979:JFL851981 JPD851979:JPH851981 JYZ851979:JZD851981 KIV851979:KIZ851981 KSR851979:KSV851981 LCN851979:LCR851981 LMJ851979:LMN851981 LWF851979:LWJ851981 MGB851979:MGF851981 MPX851979:MQB851981 MZT851979:MZX851981 NJP851979:NJT851981 NTL851979:NTP851981 ODH851979:ODL851981 OND851979:ONH851981 OWZ851979:OXD851981 PGV851979:PGZ851981 PQR851979:PQV851981 QAN851979:QAR851981 QKJ851979:QKN851981 QUF851979:QUJ851981 REB851979:REF851981 RNX851979:ROB851981 RXT851979:RXX851981 SHP851979:SHT851981 SRL851979:SRP851981 TBH851979:TBL851981 TLD851979:TLH851981 TUZ851979:TVD851981 UEV851979:UEZ851981 UOR851979:UOV851981 UYN851979:UYR851981 VIJ851979:VIN851981 VSF851979:VSJ851981 WCB851979:WCF851981 WLX851979:WMB851981 WVT851979:WVX851981 JH917515:JL917517 TD917515:TH917517 ACZ917515:ADD917517 AMV917515:AMZ917517 AWR917515:AWV917517 BGN917515:BGR917517 BQJ917515:BQN917517 CAF917515:CAJ917517 CKB917515:CKF917517 CTX917515:CUB917517 DDT917515:DDX917517 DNP917515:DNT917517 DXL917515:DXP917517 EHH917515:EHL917517 ERD917515:ERH917517 FAZ917515:FBD917517 FKV917515:FKZ917517 FUR917515:FUV917517 GEN917515:GER917517 GOJ917515:GON917517 GYF917515:GYJ917517 HIB917515:HIF917517 HRX917515:HSB917517 IBT917515:IBX917517 ILP917515:ILT917517 IVL917515:IVP917517 JFH917515:JFL917517 JPD917515:JPH917517 JYZ917515:JZD917517 KIV917515:KIZ917517 KSR917515:KSV917517 LCN917515:LCR917517 LMJ917515:LMN917517 LWF917515:LWJ917517 MGB917515:MGF917517 MPX917515:MQB917517 MZT917515:MZX917517 NJP917515:NJT917517 NTL917515:NTP917517 ODH917515:ODL917517 OND917515:ONH917517 OWZ917515:OXD917517 PGV917515:PGZ917517 PQR917515:PQV917517 QAN917515:QAR917517 QKJ917515:QKN917517 QUF917515:QUJ917517 REB917515:REF917517 RNX917515:ROB917517 RXT917515:RXX917517 SHP917515:SHT917517 SRL917515:SRP917517 TBH917515:TBL917517 TLD917515:TLH917517 TUZ917515:TVD917517 UEV917515:UEZ917517 UOR917515:UOV917517 UYN917515:UYR917517 VIJ917515:VIN917517 VSF917515:VSJ917517 WCB917515:WCF917517 WLX917515:WMB917517 WVT917515:WVX917517 WVT983051:WVX983053 JH983051:JL983053 TD983051:TH983053 ACZ983051:ADD983053 AMV983051:AMZ983053 AWR983051:AWV983053 BGN983051:BGR983053 BQJ983051:BQN983053 CAF983051:CAJ983053 CKB983051:CKF983053 CTX983051:CUB983053 DDT983051:DDX983053 DNP983051:DNT983053 DXL983051:DXP983053 EHH983051:EHL983053 ERD983051:ERH983053 FAZ983051:FBD983053 FKV983051:FKZ983053 FUR983051:FUV983053 GEN983051:GER983053 GOJ983051:GON983053 GYF983051:GYJ983053 HIB983051:HIF983053 HRX983051:HSB983053 IBT983051:IBX983053 ILP983051:ILT983053 IVL983051:IVP983053 JFH983051:JFL983053 JPD983051:JPH983053 JYZ983051:JZD983053 KIV983051:KIZ983053 KSR983051:KSV983053 LCN983051:LCR983053 LMJ983051:LMN983053 LWF983051:LWJ983053 MGB983051:MGF983053 MPX983051:MQB983053 MZT983051:MZX983053 NJP983051:NJT983053 NTL983051:NTP983053 ODH983051:ODL983053 OND983051:ONH983053 OWZ983051:OXD983053 PGV983051:PGZ983053 PQR983051:PQV983053 QAN983051:QAR983053 QKJ983051:QKN983053 QUF983051:QUJ983053 REB983051:REF983053 RNX983051:ROB983053 RXT983051:RXX983053 SHP983051:SHT983053 SRL983051:SRP983053 TBH983051:TBL983053 TLD983051:TLH983053 TUZ983051:TVD983053 UEV983051:UEZ983053 UOR983051:UOV983053 UYN983051:UYR983053 VIJ983051:VIN983053 VSF983051:VSJ983053 WCB983051:WCF983053 WLX983051:WMB983053 C983051:R983053 C917515:R917517 C851979:R851981 C786443:R786445 C720907:R720909 C655371:R655373 C589835:R589837 C524299:R524301 C458763:R458765 C393227:R393229 C327691:R327693 C262155:R262157 C196619:R196621 C131083:R131085 C65547:R65549">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19" max="16" man="1"/>
  </colBreaks>
  <ignoredErrors>
    <ignoredError sqref="R14"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view="pageBreakPreview" topLeftCell="C1" zoomScale="70" zoomScaleNormal="100" zoomScaleSheetLayoutView="70" workbookViewId="0">
      <selection activeCell="J32" sqref="J32"/>
    </sheetView>
  </sheetViews>
  <sheetFormatPr defaultColWidth="9" defaultRowHeight="18" x14ac:dyDescent="0.2"/>
  <cols>
    <col min="1" max="1" width="4.109375" style="399" customWidth="1"/>
    <col min="2" max="2" width="26" style="399" customWidth="1"/>
    <col min="3" max="3" width="23" style="399" customWidth="1"/>
    <col min="4" max="4" width="21.88671875" style="400" bestFit="1" customWidth="1"/>
    <col min="5" max="5" width="25.88671875" style="399" customWidth="1"/>
    <col min="6" max="6" width="22.6640625" style="398" bestFit="1" customWidth="1"/>
    <col min="7" max="7" width="28.6640625" style="399" customWidth="1"/>
    <col min="8" max="8" width="99.88671875" style="399" customWidth="1"/>
    <col min="9" max="9" width="41.6640625" style="399" customWidth="1"/>
    <col min="10" max="12" width="9" style="96"/>
    <col min="13" max="16384" width="9" style="399"/>
  </cols>
  <sheetData>
    <row r="1" spans="1:9" s="395" customFormat="1" ht="24" customHeight="1" x14ac:dyDescent="0.45">
      <c r="A1" s="572" t="s">
        <v>333</v>
      </c>
      <c r="B1" s="572"/>
      <c r="C1" s="572"/>
      <c r="D1" s="572"/>
      <c r="E1" s="572"/>
      <c r="F1" s="572"/>
      <c r="G1" s="572"/>
      <c r="H1" s="572"/>
      <c r="I1" s="405"/>
    </row>
    <row r="2" spans="1:9" s="395" customFormat="1" ht="15.75" customHeight="1" x14ac:dyDescent="0.45">
      <c r="A2" s="573" t="s">
        <v>334</v>
      </c>
      <c r="B2" s="574"/>
      <c r="C2" s="574"/>
      <c r="D2" s="574"/>
      <c r="E2" s="574"/>
      <c r="F2" s="574"/>
      <c r="G2" s="574"/>
      <c r="H2" s="574"/>
      <c r="I2" s="574"/>
    </row>
    <row r="3" spans="1:9" s="396" customFormat="1" ht="33" customHeight="1" x14ac:dyDescent="0.2">
      <c r="A3" s="406" t="s">
        <v>335</v>
      </c>
      <c r="B3" s="407"/>
      <c r="C3" s="407"/>
      <c r="D3" s="408"/>
      <c r="E3" s="407"/>
      <c r="F3" s="407"/>
      <c r="G3" s="407"/>
      <c r="H3" s="407"/>
      <c r="I3" s="409"/>
    </row>
    <row r="4" spans="1:9" s="397" customFormat="1" ht="20.25" customHeight="1" x14ac:dyDescent="0.2">
      <c r="A4" s="575" t="s">
        <v>448</v>
      </c>
      <c r="B4" s="576"/>
      <c r="C4" s="576"/>
      <c r="D4" s="577"/>
      <c r="E4" s="576" t="s">
        <v>131</v>
      </c>
      <c r="F4" s="577"/>
      <c r="G4" s="421" t="s">
        <v>336</v>
      </c>
      <c r="H4" s="421" t="s">
        <v>337</v>
      </c>
      <c r="I4" s="421" t="s">
        <v>338</v>
      </c>
    </row>
    <row r="5" spans="1:9" s="96" customFormat="1" ht="18.75" customHeight="1" x14ac:dyDescent="0.2">
      <c r="A5" s="578"/>
      <c r="B5" s="580" t="s">
        <v>485</v>
      </c>
      <c r="C5" s="581"/>
      <c r="D5" s="586" t="s">
        <v>339</v>
      </c>
      <c r="E5" s="588" t="s">
        <v>449</v>
      </c>
      <c r="F5" s="588"/>
      <c r="G5" s="410"/>
      <c r="H5" s="410"/>
      <c r="I5" s="410"/>
    </row>
    <row r="6" spans="1:9" s="96" customFormat="1" ht="18.75" customHeight="1" x14ac:dyDescent="0.2">
      <c r="A6" s="579"/>
      <c r="B6" s="582"/>
      <c r="C6" s="583"/>
      <c r="D6" s="587"/>
      <c r="E6" s="588" t="s">
        <v>450</v>
      </c>
      <c r="F6" s="588"/>
      <c r="G6" s="410"/>
      <c r="H6" s="410"/>
      <c r="I6" s="410"/>
    </row>
    <row r="7" spans="1:9" s="96" customFormat="1" ht="18.75" customHeight="1" x14ac:dyDescent="0.2">
      <c r="A7" s="579"/>
      <c r="B7" s="582"/>
      <c r="C7" s="583"/>
      <c r="D7" s="589" t="s">
        <v>341</v>
      </c>
      <c r="E7" s="570" t="s">
        <v>342</v>
      </c>
      <c r="F7" s="571"/>
      <c r="G7" s="410"/>
      <c r="H7" s="410"/>
      <c r="I7" s="410"/>
    </row>
    <row r="8" spans="1:9" s="96" customFormat="1" ht="18.75" customHeight="1" x14ac:dyDescent="0.2">
      <c r="A8" s="579"/>
      <c r="B8" s="582"/>
      <c r="C8" s="583"/>
      <c r="D8" s="589"/>
      <c r="E8" s="570" t="s">
        <v>451</v>
      </c>
      <c r="F8" s="571"/>
      <c r="G8" s="410"/>
      <c r="H8" s="410"/>
      <c r="I8" s="410"/>
    </row>
    <row r="9" spans="1:9" s="96" customFormat="1" ht="18.75" customHeight="1" x14ac:dyDescent="0.2">
      <c r="A9" s="579"/>
      <c r="B9" s="582"/>
      <c r="C9" s="583"/>
      <c r="D9" s="589"/>
      <c r="E9" s="570" t="s">
        <v>343</v>
      </c>
      <c r="F9" s="571"/>
      <c r="G9" s="410"/>
      <c r="H9" s="410"/>
      <c r="I9" s="410"/>
    </row>
    <row r="10" spans="1:9" s="96" customFormat="1" ht="18.75" customHeight="1" x14ac:dyDescent="0.2">
      <c r="A10" s="579"/>
      <c r="B10" s="582"/>
      <c r="C10" s="583"/>
      <c r="D10" s="589"/>
      <c r="E10" s="570" t="s">
        <v>344</v>
      </c>
      <c r="F10" s="571"/>
      <c r="G10" s="410"/>
      <c r="H10" s="410"/>
      <c r="I10" s="410"/>
    </row>
    <row r="11" spans="1:9" s="96" customFormat="1" ht="18.75" customHeight="1" x14ac:dyDescent="0.2">
      <c r="A11" s="579"/>
      <c r="B11" s="582"/>
      <c r="C11" s="583"/>
      <c r="D11" s="589"/>
      <c r="E11" s="570" t="s">
        <v>463</v>
      </c>
      <c r="F11" s="571"/>
      <c r="G11" s="410"/>
      <c r="H11" s="410"/>
      <c r="I11" s="410"/>
    </row>
    <row r="12" spans="1:9" s="96" customFormat="1" ht="18.75" customHeight="1" x14ac:dyDescent="0.2">
      <c r="A12" s="579"/>
      <c r="B12" s="582"/>
      <c r="C12" s="583"/>
      <c r="D12" s="589"/>
      <c r="E12" s="570" t="s">
        <v>345</v>
      </c>
      <c r="F12" s="571"/>
      <c r="G12" s="410"/>
      <c r="H12" s="410"/>
      <c r="I12" s="410"/>
    </row>
    <row r="13" spans="1:9" s="96" customFormat="1" ht="18.75" customHeight="1" x14ac:dyDescent="0.2">
      <c r="A13" s="579"/>
      <c r="B13" s="582"/>
      <c r="C13" s="583"/>
      <c r="D13" s="590" t="s">
        <v>452</v>
      </c>
      <c r="E13" s="591"/>
      <c r="F13" s="592"/>
      <c r="G13" s="410">
        <f>SUM(G5:G12)</f>
        <v>0</v>
      </c>
      <c r="H13" s="410"/>
      <c r="I13" s="410"/>
    </row>
    <row r="14" spans="1:9" s="96" customFormat="1" ht="18.75" customHeight="1" x14ac:dyDescent="0.2">
      <c r="A14" s="579"/>
      <c r="B14" s="584"/>
      <c r="C14" s="585"/>
      <c r="D14" s="593" t="s">
        <v>346</v>
      </c>
      <c r="E14" s="594"/>
      <c r="F14" s="595"/>
      <c r="G14" s="412">
        <f>G13*1.1</f>
        <v>0</v>
      </c>
      <c r="H14" s="410"/>
      <c r="I14" s="410"/>
    </row>
    <row r="15" spans="1:9" s="96" customFormat="1" ht="18.75" customHeight="1" x14ac:dyDescent="0.2">
      <c r="A15" s="579"/>
      <c r="B15" s="580" t="s">
        <v>486</v>
      </c>
      <c r="C15" s="581"/>
      <c r="D15" s="596" t="s">
        <v>340</v>
      </c>
      <c r="E15" s="588" t="s">
        <v>347</v>
      </c>
      <c r="F15" s="588"/>
      <c r="G15" s="410"/>
      <c r="H15" s="410"/>
      <c r="I15" s="410"/>
    </row>
    <row r="16" spans="1:9" s="96" customFormat="1" ht="18.75" customHeight="1" x14ac:dyDescent="0.2">
      <c r="A16" s="579"/>
      <c r="B16" s="582"/>
      <c r="C16" s="583"/>
      <c r="D16" s="597"/>
      <c r="E16" s="598" t="s">
        <v>453</v>
      </c>
      <c r="F16" s="599"/>
      <c r="G16" s="410"/>
      <c r="H16" s="410"/>
      <c r="I16" s="410"/>
    </row>
    <row r="17" spans="1:9" s="96" customFormat="1" ht="18.75" customHeight="1" x14ac:dyDescent="0.2">
      <c r="A17" s="579"/>
      <c r="B17" s="582"/>
      <c r="C17" s="583"/>
      <c r="D17" s="411" t="s">
        <v>348</v>
      </c>
      <c r="E17" s="598" t="s">
        <v>349</v>
      </c>
      <c r="F17" s="599"/>
      <c r="G17" s="410"/>
      <c r="H17" s="410"/>
      <c r="I17" s="410"/>
    </row>
    <row r="18" spans="1:9" s="96" customFormat="1" ht="18.75" customHeight="1" x14ac:dyDescent="0.2">
      <c r="A18" s="579"/>
      <c r="B18" s="582"/>
      <c r="C18" s="583"/>
      <c r="D18" s="589" t="s">
        <v>341</v>
      </c>
      <c r="E18" s="586" t="s">
        <v>350</v>
      </c>
      <c r="F18" s="413" t="s">
        <v>351</v>
      </c>
      <c r="G18" s="410"/>
      <c r="H18" s="410"/>
      <c r="I18" s="410"/>
    </row>
    <row r="19" spans="1:9" s="96" customFormat="1" ht="18.75" customHeight="1" x14ac:dyDescent="0.2">
      <c r="A19" s="579"/>
      <c r="B19" s="582"/>
      <c r="C19" s="583"/>
      <c r="D19" s="589"/>
      <c r="E19" s="600"/>
      <c r="F19" s="413" t="s">
        <v>352</v>
      </c>
      <c r="G19" s="410"/>
      <c r="H19" s="410"/>
      <c r="I19" s="410"/>
    </row>
    <row r="20" spans="1:9" s="96" customFormat="1" ht="18.75" customHeight="1" x14ac:dyDescent="0.2">
      <c r="A20" s="579"/>
      <c r="B20" s="582"/>
      <c r="C20" s="583"/>
      <c r="D20" s="589"/>
      <c r="E20" s="600"/>
      <c r="F20" s="413" t="s">
        <v>353</v>
      </c>
      <c r="G20" s="410"/>
      <c r="H20" s="410"/>
      <c r="I20" s="410"/>
    </row>
    <row r="21" spans="1:9" ht="18.75" customHeight="1" x14ac:dyDescent="0.2">
      <c r="A21" s="579"/>
      <c r="B21" s="582"/>
      <c r="C21" s="583"/>
      <c r="D21" s="589"/>
      <c r="E21" s="600"/>
      <c r="F21" s="413" t="s">
        <v>354</v>
      </c>
      <c r="G21" s="410"/>
      <c r="H21" s="410"/>
      <c r="I21" s="410"/>
    </row>
    <row r="22" spans="1:9" ht="18.75" customHeight="1" x14ac:dyDescent="0.2">
      <c r="A22" s="579"/>
      <c r="B22" s="582"/>
      <c r="C22" s="583"/>
      <c r="D22" s="589"/>
      <c r="E22" s="600"/>
      <c r="F22" s="413" t="s">
        <v>355</v>
      </c>
      <c r="G22" s="410"/>
      <c r="H22" s="410"/>
      <c r="I22" s="410"/>
    </row>
    <row r="23" spans="1:9" ht="18.75" customHeight="1" x14ac:dyDescent="0.2">
      <c r="A23" s="579"/>
      <c r="B23" s="582"/>
      <c r="C23" s="583"/>
      <c r="D23" s="589"/>
      <c r="E23" s="600"/>
      <c r="F23" s="413" t="s">
        <v>356</v>
      </c>
      <c r="G23" s="410"/>
      <c r="H23" s="410"/>
      <c r="I23" s="410"/>
    </row>
    <row r="24" spans="1:9" ht="18.75" customHeight="1" x14ac:dyDescent="0.2">
      <c r="A24" s="579"/>
      <c r="B24" s="582"/>
      <c r="C24" s="583"/>
      <c r="D24" s="589"/>
      <c r="E24" s="600"/>
      <c r="F24" s="413" t="s">
        <v>357</v>
      </c>
      <c r="G24" s="410"/>
      <c r="H24" s="410"/>
      <c r="I24" s="410"/>
    </row>
    <row r="25" spans="1:9" ht="18.75" customHeight="1" x14ac:dyDescent="0.2">
      <c r="A25" s="579"/>
      <c r="B25" s="582"/>
      <c r="C25" s="583"/>
      <c r="D25" s="589"/>
      <c r="E25" s="600"/>
      <c r="F25" s="413" t="s">
        <v>358</v>
      </c>
      <c r="G25" s="410"/>
      <c r="H25" s="410"/>
      <c r="I25" s="410"/>
    </row>
    <row r="26" spans="1:9" ht="18.75" customHeight="1" x14ac:dyDescent="0.2">
      <c r="A26" s="579"/>
      <c r="B26" s="582"/>
      <c r="C26" s="583"/>
      <c r="D26" s="589"/>
      <c r="E26" s="600"/>
      <c r="F26" s="413"/>
      <c r="G26" s="410"/>
      <c r="H26" s="410"/>
      <c r="I26" s="410"/>
    </row>
    <row r="27" spans="1:9" ht="18.75" customHeight="1" x14ac:dyDescent="0.2">
      <c r="A27" s="579"/>
      <c r="B27" s="582"/>
      <c r="C27" s="583"/>
      <c r="D27" s="589"/>
      <c r="E27" s="600"/>
      <c r="F27" s="413"/>
      <c r="G27" s="410"/>
      <c r="H27" s="410"/>
      <c r="I27" s="410"/>
    </row>
    <row r="28" spans="1:9" x14ac:dyDescent="0.2">
      <c r="A28" s="579"/>
      <c r="B28" s="582"/>
      <c r="C28" s="583"/>
      <c r="D28" s="589"/>
      <c r="E28" s="600"/>
      <c r="F28" s="413"/>
      <c r="G28" s="410"/>
      <c r="H28" s="410"/>
      <c r="I28" s="410"/>
    </row>
    <row r="29" spans="1:9" x14ac:dyDescent="0.2">
      <c r="A29" s="579"/>
      <c r="B29" s="582"/>
      <c r="C29" s="583"/>
      <c r="D29" s="589"/>
      <c r="E29" s="600"/>
      <c r="F29" s="413"/>
      <c r="G29" s="410"/>
      <c r="H29" s="410"/>
      <c r="I29" s="410"/>
    </row>
    <row r="30" spans="1:9" x14ac:dyDescent="0.2">
      <c r="A30" s="579"/>
      <c r="B30" s="582"/>
      <c r="C30" s="583"/>
      <c r="D30" s="589"/>
      <c r="E30" s="587"/>
      <c r="F30" s="413"/>
      <c r="G30" s="410"/>
      <c r="H30" s="410"/>
      <c r="I30" s="410"/>
    </row>
    <row r="31" spans="1:9" ht="18.75" customHeight="1" x14ac:dyDescent="0.2">
      <c r="A31" s="579"/>
      <c r="B31" s="582"/>
      <c r="C31" s="583"/>
      <c r="D31" s="589"/>
      <c r="E31" s="601" t="s">
        <v>359</v>
      </c>
      <c r="F31" s="602"/>
      <c r="G31" s="410"/>
      <c r="H31" s="410"/>
      <c r="I31" s="410"/>
    </row>
    <row r="32" spans="1:9" ht="18.75" customHeight="1" x14ac:dyDescent="0.2">
      <c r="A32" s="579"/>
      <c r="B32" s="582"/>
      <c r="C32" s="583"/>
      <c r="D32" s="589"/>
      <c r="E32" s="601" t="s">
        <v>360</v>
      </c>
      <c r="F32" s="602"/>
      <c r="G32" s="410"/>
      <c r="H32" s="410"/>
      <c r="I32" s="410"/>
    </row>
    <row r="33" spans="1:9" ht="18.75" customHeight="1" x14ac:dyDescent="0.2">
      <c r="A33" s="579"/>
      <c r="B33" s="582"/>
      <c r="C33" s="583"/>
      <c r="D33" s="589"/>
      <c r="E33" s="601" t="s">
        <v>361</v>
      </c>
      <c r="F33" s="602"/>
      <c r="G33" s="410"/>
      <c r="H33" s="410"/>
      <c r="I33" s="410"/>
    </row>
    <row r="34" spans="1:9" s="96" customFormat="1" ht="13.2" x14ac:dyDescent="0.2">
      <c r="A34" s="579"/>
      <c r="B34" s="582"/>
      <c r="C34" s="583"/>
      <c r="D34" s="589"/>
      <c r="E34" s="601"/>
      <c r="F34" s="602"/>
      <c r="G34" s="410"/>
      <c r="H34" s="410"/>
      <c r="I34" s="410"/>
    </row>
    <row r="35" spans="1:9" s="96" customFormat="1" ht="13.2" x14ac:dyDescent="0.2">
      <c r="A35" s="579"/>
      <c r="B35" s="582"/>
      <c r="C35" s="583"/>
      <c r="D35" s="590" t="s">
        <v>454</v>
      </c>
      <c r="E35" s="591"/>
      <c r="F35" s="592"/>
      <c r="G35" s="410">
        <f>SUM(G15:G34)</f>
        <v>0</v>
      </c>
      <c r="H35" s="410"/>
      <c r="I35" s="410"/>
    </row>
    <row r="36" spans="1:9" s="96" customFormat="1" ht="13.2" x14ac:dyDescent="0.2">
      <c r="A36" s="579"/>
      <c r="B36" s="584"/>
      <c r="C36" s="585"/>
      <c r="D36" s="593" t="s">
        <v>455</v>
      </c>
      <c r="E36" s="594"/>
      <c r="F36" s="595"/>
      <c r="G36" s="412">
        <f>G35*1.1</f>
        <v>0</v>
      </c>
      <c r="H36" s="410"/>
      <c r="I36" s="410"/>
    </row>
    <row r="37" spans="1:9" s="96" customFormat="1" ht="13.2" x14ac:dyDescent="0.2">
      <c r="A37" s="579"/>
      <c r="B37" s="608" t="s">
        <v>487</v>
      </c>
      <c r="C37" s="609"/>
      <c r="D37" s="414"/>
      <c r="E37" s="606"/>
      <c r="F37" s="607"/>
      <c r="G37" s="415"/>
      <c r="H37" s="415"/>
      <c r="I37" s="415"/>
    </row>
    <row r="38" spans="1:9" s="96" customFormat="1" ht="13.2" x14ac:dyDescent="0.2">
      <c r="A38" s="579"/>
      <c r="B38" s="610"/>
      <c r="C38" s="611"/>
      <c r="D38" s="414"/>
      <c r="E38" s="606"/>
      <c r="F38" s="607"/>
      <c r="G38" s="415"/>
      <c r="H38" s="415"/>
      <c r="I38" s="415"/>
    </row>
    <row r="39" spans="1:9" s="96" customFormat="1" ht="13.2" x14ac:dyDescent="0.2">
      <c r="A39" s="579"/>
      <c r="B39" s="570" t="s">
        <v>488</v>
      </c>
      <c r="C39" s="571"/>
      <c r="D39" s="414"/>
      <c r="E39" s="606"/>
      <c r="F39" s="607"/>
      <c r="G39" s="415"/>
      <c r="H39" s="415"/>
      <c r="I39" s="415"/>
    </row>
    <row r="40" spans="1:9" s="96" customFormat="1" ht="13.2" x14ac:dyDescent="0.2">
      <c r="A40" s="579"/>
      <c r="B40" s="570" t="s">
        <v>465</v>
      </c>
      <c r="C40" s="571"/>
      <c r="D40" s="414"/>
      <c r="E40" s="606" t="s">
        <v>466</v>
      </c>
      <c r="F40" s="607"/>
      <c r="G40" s="415"/>
      <c r="H40" s="415"/>
      <c r="I40" s="415"/>
    </row>
    <row r="41" spans="1:9" s="96" customFormat="1" ht="13.2" x14ac:dyDescent="0.2">
      <c r="A41" s="603" t="s">
        <v>362</v>
      </c>
      <c r="B41" s="604"/>
      <c r="C41" s="604"/>
      <c r="D41" s="604"/>
      <c r="E41" s="604"/>
      <c r="F41" s="605"/>
      <c r="G41" s="416">
        <f>SUM(G14,G36,G37:G38,G39,G40)</f>
        <v>0</v>
      </c>
      <c r="H41" s="415"/>
      <c r="I41" s="415"/>
    </row>
    <row r="42" spans="1:9" s="96" customFormat="1" x14ac:dyDescent="0.2">
      <c r="A42" s="417"/>
      <c r="B42" s="418" t="s">
        <v>489</v>
      </c>
      <c r="C42" s="419"/>
      <c r="D42" s="420"/>
      <c r="E42" s="419"/>
      <c r="F42" s="419"/>
      <c r="G42" s="419"/>
      <c r="H42" s="419"/>
      <c r="I42" s="419"/>
    </row>
    <row r="43" spans="1:9" s="96" customFormat="1" x14ac:dyDescent="0.2">
      <c r="A43" s="417"/>
      <c r="B43" s="418" t="s">
        <v>490</v>
      </c>
      <c r="C43" s="419"/>
      <c r="D43" s="420"/>
      <c r="E43" s="419"/>
      <c r="F43" s="419"/>
      <c r="G43" s="419"/>
      <c r="H43" s="419"/>
      <c r="I43" s="419"/>
    </row>
    <row r="44" spans="1:9" s="96" customFormat="1" x14ac:dyDescent="0.2">
      <c r="A44" s="417"/>
      <c r="B44" s="418" t="s">
        <v>491</v>
      </c>
      <c r="C44" s="419"/>
      <c r="D44" s="420"/>
      <c r="E44" s="419"/>
      <c r="F44" s="419"/>
      <c r="G44" s="419"/>
      <c r="H44" s="419"/>
      <c r="I44" s="419"/>
    </row>
    <row r="45" spans="1:9" s="96" customFormat="1" x14ac:dyDescent="0.2">
      <c r="A45" s="417"/>
      <c r="B45" s="418" t="s">
        <v>363</v>
      </c>
      <c r="C45" s="419"/>
      <c r="D45" s="420"/>
      <c r="E45" s="419"/>
      <c r="F45" s="419"/>
      <c r="G45" s="419"/>
      <c r="H45" s="419"/>
      <c r="I45" s="419"/>
    </row>
    <row r="46" spans="1:9" s="96" customFormat="1" x14ac:dyDescent="0.2">
      <c r="A46" s="419"/>
      <c r="B46" s="418" t="s">
        <v>364</v>
      </c>
      <c r="C46" s="419"/>
      <c r="D46" s="420"/>
      <c r="E46" s="419"/>
      <c r="F46" s="419"/>
      <c r="G46" s="419"/>
      <c r="H46" s="419"/>
      <c r="I46" s="419"/>
    </row>
    <row r="47" spans="1:9" s="96" customFormat="1" x14ac:dyDescent="0.2">
      <c r="A47" s="419"/>
      <c r="B47" s="418" t="s">
        <v>492</v>
      </c>
      <c r="C47" s="419"/>
      <c r="D47" s="420"/>
      <c r="E47" s="419"/>
      <c r="F47" s="419"/>
      <c r="G47" s="419"/>
      <c r="H47" s="419"/>
      <c r="I47" s="419"/>
    </row>
    <row r="48" spans="1:9" s="96" customFormat="1" x14ac:dyDescent="0.2">
      <c r="A48" s="419"/>
      <c r="B48" s="418" t="s">
        <v>467</v>
      </c>
      <c r="C48" s="419"/>
      <c r="D48" s="420"/>
      <c r="E48" s="419"/>
      <c r="F48" s="419"/>
      <c r="G48" s="419"/>
      <c r="H48" s="419"/>
      <c r="I48" s="419"/>
    </row>
  </sheetData>
  <mergeCells count="39">
    <mergeCell ref="A41:F41"/>
    <mergeCell ref="D35:F35"/>
    <mergeCell ref="D36:F36"/>
    <mergeCell ref="B39:C39"/>
    <mergeCell ref="E39:F39"/>
    <mergeCell ref="B40:C40"/>
    <mergeCell ref="E40:F40"/>
    <mergeCell ref="B37:C38"/>
    <mergeCell ref="E37:F37"/>
    <mergeCell ref="E38:F38"/>
    <mergeCell ref="D13:F13"/>
    <mergeCell ref="D14:F14"/>
    <mergeCell ref="B15:C36"/>
    <mergeCell ref="D15:D16"/>
    <mergeCell ref="E15:F15"/>
    <mergeCell ref="E16:F16"/>
    <mergeCell ref="E17:F17"/>
    <mergeCell ref="D18:D34"/>
    <mergeCell ref="E18:E30"/>
    <mergeCell ref="E31:F31"/>
    <mergeCell ref="E32:F32"/>
    <mergeCell ref="E33:F33"/>
    <mergeCell ref="E34:F34"/>
    <mergeCell ref="E12:F12"/>
    <mergeCell ref="A1:H1"/>
    <mergeCell ref="A2:I2"/>
    <mergeCell ref="A4:D4"/>
    <mergeCell ref="E4:F4"/>
    <mergeCell ref="A5:A40"/>
    <mergeCell ref="B5:C14"/>
    <mergeCell ref="D5:D6"/>
    <mergeCell ref="E5:F5"/>
    <mergeCell ref="E6:F6"/>
    <mergeCell ref="D7:D12"/>
    <mergeCell ref="E7:F7"/>
    <mergeCell ref="E8:F8"/>
    <mergeCell ref="E9:F9"/>
    <mergeCell ref="E10:F10"/>
    <mergeCell ref="E11:F11"/>
  </mergeCells>
  <phoneticPr fontId="9"/>
  <pageMargins left="0.70866141732283472" right="0.70866141732283472" top="0.74803149606299213" bottom="0.74803149606299213" header="0.31496062992125984" footer="0.31496062992125984"/>
  <pageSetup paperSize="9" scale="3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view="pageBreakPreview" zoomScale="85" zoomScaleNormal="70" zoomScaleSheetLayoutView="85" workbookViewId="0">
      <selection activeCell="J35" sqref="J35"/>
    </sheetView>
  </sheetViews>
  <sheetFormatPr defaultRowHeight="13.2" x14ac:dyDescent="0.2"/>
  <cols>
    <col min="1" max="1" width="19.109375" style="231" customWidth="1"/>
    <col min="2" max="2" width="24.109375" style="231" customWidth="1"/>
    <col min="3" max="3" width="33.88671875" style="231" customWidth="1"/>
    <col min="4" max="4" width="12.88671875" style="231" customWidth="1"/>
    <col min="5" max="5" width="16.6640625" style="231" customWidth="1"/>
    <col min="6" max="256" width="9" style="231"/>
    <col min="257" max="257" width="19.109375" style="231" customWidth="1"/>
    <col min="258" max="258" width="24.109375" style="231" customWidth="1"/>
    <col min="259" max="259" width="33.88671875" style="231" customWidth="1"/>
    <col min="260" max="260" width="12.88671875" style="231" customWidth="1"/>
    <col min="261" max="261" width="16.6640625" style="231" customWidth="1"/>
    <col min="262" max="512" width="9" style="231"/>
    <col min="513" max="513" width="19.109375" style="231" customWidth="1"/>
    <col min="514" max="514" width="24.109375" style="231" customWidth="1"/>
    <col min="515" max="515" width="33.88671875" style="231" customWidth="1"/>
    <col min="516" max="516" width="12.88671875" style="231" customWidth="1"/>
    <col min="517" max="517" width="16.6640625" style="231" customWidth="1"/>
    <col min="518" max="768" width="9" style="231"/>
    <col min="769" max="769" width="19.109375" style="231" customWidth="1"/>
    <col min="770" max="770" width="24.109375" style="231" customWidth="1"/>
    <col min="771" max="771" width="33.88671875" style="231" customWidth="1"/>
    <col min="772" max="772" width="12.88671875" style="231" customWidth="1"/>
    <col min="773" max="773" width="16.6640625" style="231" customWidth="1"/>
    <col min="774" max="1024" width="9" style="231"/>
    <col min="1025" max="1025" width="19.109375" style="231" customWidth="1"/>
    <col min="1026" max="1026" width="24.109375" style="231" customWidth="1"/>
    <col min="1027" max="1027" width="33.88671875" style="231" customWidth="1"/>
    <col min="1028" max="1028" width="12.88671875" style="231" customWidth="1"/>
    <col min="1029" max="1029" width="16.6640625" style="231" customWidth="1"/>
    <col min="1030" max="1280" width="9" style="231"/>
    <col min="1281" max="1281" width="19.109375" style="231" customWidth="1"/>
    <col min="1282" max="1282" width="24.109375" style="231" customWidth="1"/>
    <col min="1283" max="1283" width="33.88671875" style="231" customWidth="1"/>
    <col min="1284" max="1284" width="12.88671875" style="231" customWidth="1"/>
    <col min="1285" max="1285" width="16.6640625" style="231" customWidth="1"/>
    <col min="1286" max="1536" width="9" style="231"/>
    <col min="1537" max="1537" width="19.109375" style="231" customWidth="1"/>
    <col min="1538" max="1538" width="24.109375" style="231" customWidth="1"/>
    <col min="1539" max="1539" width="33.88671875" style="231" customWidth="1"/>
    <col min="1540" max="1540" width="12.88671875" style="231" customWidth="1"/>
    <col min="1541" max="1541" width="16.6640625" style="231" customWidth="1"/>
    <col min="1542" max="1792" width="9" style="231"/>
    <col min="1793" max="1793" width="19.109375" style="231" customWidth="1"/>
    <col min="1794" max="1794" width="24.109375" style="231" customWidth="1"/>
    <col min="1795" max="1795" width="33.88671875" style="231" customWidth="1"/>
    <col min="1796" max="1796" width="12.88671875" style="231" customWidth="1"/>
    <col min="1797" max="1797" width="16.6640625" style="231" customWidth="1"/>
    <col min="1798" max="2048" width="9" style="231"/>
    <col min="2049" max="2049" width="19.109375" style="231" customWidth="1"/>
    <col min="2050" max="2050" width="24.109375" style="231" customWidth="1"/>
    <col min="2051" max="2051" width="33.88671875" style="231" customWidth="1"/>
    <col min="2052" max="2052" width="12.88671875" style="231" customWidth="1"/>
    <col min="2053" max="2053" width="16.6640625" style="231" customWidth="1"/>
    <col min="2054" max="2304" width="9" style="231"/>
    <col min="2305" max="2305" width="19.109375" style="231" customWidth="1"/>
    <col min="2306" max="2306" width="24.109375" style="231" customWidth="1"/>
    <col min="2307" max="2307" width="33.88671875" style="231" customWidth="1"/>
    <col min="2308" max="2308" width="12.88671875" style="231" customWidth="1"/>
    <col min="2309" max="2309" width="16.6640625" style="231" customWidth="1"/>
    <col min="2310" max="2560" width="9" style="231"/>
    <col min="2561" max="2561" width="19.109375" style="231" customWidth="1"/>
    <col min="2562" max="2562" width="24.109375" style="231" customWidth="1"/>
    <col min="2563" max="2563" width="33.88671875" style="231" customWidth="1"/>
    <col min="2564" max="2564" width="12.88671875" style="231" customWidth="1"/>
    <col min="2565" max="2565" width="16.6640625" style="231" customWidth="1"/>
    <col min="2566" max="2816" width="9" style="231"/>
    <col min="2817" max="2817" width="19.109375" style="231" customWidth="1"/>
    <col min="2818" max="2818" width="24.109375" style="231" customWidth="1"/>
    <col min="2819" max="2819" width="33.88671875" style="231" customWidth="1"/>
    <col min="2820" max="2820" width="12.88671875" style="231" customWidth="1"/>
    <col min="2821" max="2821" width="16.6640625" style="231" customWidth="1"/>
    <col min="2822" max="3072" width="9" style="231"/>
    <col min="3073" max="3073" width="19.109375" style="231" customWidth="1"/>
    <col min="3074" max="3074" width="24.109375" style="231" customWidth="1"/>
    <col min="3075" max="3075" width="33.88671875" style="231" customWidth="1"/>
    <col min="3076" max="3076" width="12.88671875" style="231" customWidth="1"/>
    <col min="3077" max="3077" width="16.6640625" style="231" customWidth="1"/>
    <col min="3078" max="3328" width="9" style="231"/>
    <col min="3329" max="3329" width="19.109375" style="231" customWidth="1"/>
    <col min="3330" max="3330" width="24.109375" style="231" customWidth="1"/>
    <col min="3331" max="3331" width="33.88671875" style="231" customWidth="1"/>
    <col min="3332" max="3332" width="12.88671875" style="231" customWidth="1"/>
    <col min="3333" max="3333" width="16.6640625" style="231" customWidth="1"/>
    <col min="3334" max="3584" width="9" style="231"/>
    <col min="3585" max="3585" width="19.109375" style="231" customWidth="1"/>
    <col min="3586" max="3586" width="24.109375" style="231" customWidth="1"/>
    <col min="3587" max="3587" width="33.88671875" style="231" customWidth="1"/>
    <col min="3588" max="3588" width="12.88671875" style="231" customWidth="1"/>
    <col min="3589" max="3589" width="16.6640625" style="231" customWidth="1"/>
    <col min="3590" max="3840" width="9" style="231"/>
    <col min="3841" max="3841" width="19.109375" style="231" customWidth="1"/>
    <col min="3842" max="3842" width="24.109375" style="231" customWidth="1"/>
    <col min="3843" max="3843" width="33.88671875" style="231" customWidth="1"/>
    <col min="3844" max="3844" width="12.88671875" style="231" customWidth="1"/>
    <col min="3845" max="3845" width="16.6640625" style="231" customWidth="1"/>
    <col min="3846" max="4096" width="9" style="231"/>
    <col min="4097" max="4097" width="19.109375" style="231" customWidth="1"/>
    <col min="4098" max="4098" width="24.109375" style="231" customWidth="1"/>
    <col min="4099" max="4099" width="33.88671875" style="231" customWidth="1"/>
    <col min="4100" max="4100" width="12.88671875" style="231" customWidth="1"/>
    <col min="4101" max="4101" width="16.6640625" style="231" customWidth="1"/>
    <col min="4102" max="4352" width="9" style="231"/>
    <col min="4353" max="4353" width="19.109375" style="231" customWidth="1"/>
    <col min="4354" max="4354" width="24.109375" style="231" customWidth="1"/>
    <col min="4355" max="4355" width="33.88671875" style="231" customWidth="1"/>
    <col min="4356" max="4356" width="12.88671875" style="231" customWidth="1"/>
    <col min="4357" max="4357" width="16.6640625" style="231" customWidth="1"/>
    <col min="4358" max="4608" width="9" style="231"/>
    <col min="4609" max="4609" width="19.109375" style="231" customWidth="1"/>
    <col min="4610" max="4610" width="24.109375" style="231" customWidth="1"/>
    <col min="4611" max="4611" width="33.88671875" style="231" customWidth="1"/>
    <col min="4612" max="4612" width="12.88671875" style="231" customWidth="1"/>
    <col min="4613" max="4613" width="16.6640625" style="231" customWidth="1"/>
    <col min="4614" max="4864" width="9" style="231"/>
    <col min="4865" max="4865" width="19.109375" style="231" customWidth="1"/>
    <col min="4866" max="4866" width="24.109375" style="231" customWidth="1"/>
    <col min="4867" max="4867" width="33.88671875" style="231" customWidth="1"/>
    <col min="4868" max="4868" width="12.88671875" style="231" customWidth="1"/>
    <col min="4869" max="4869" width="16.6640625" style="231" customWidth="1"/>
    <col min="4870" max="5120" width="9" style="231"/>
    <col min="5121" max="5121" width="19.109375" style="231" customWidth="1"/>
    <col min="5122" max="5122" width="24.109375" style="231" customWidth="1"/>
    <col min="5123" max="5123" width="33.88671875" style="231" customWidth="1"/>
    <col min="5124" max="5124" width="12.88671875" style="231" customWidth="1"/>
    <col min="5125" max="5125" width="16.6640625" style="231" customWidth="1"/>
    <col min="5126" max="5376" width="9" style="231"/>
    <col min="5377" max="5377" width="19.109375" style="231" customWidth="1"/>
    <col min="5378" max="5378" width="24.109375" style="231" customWidth="1"/>
    <col min="5379" max="5379" width="33.88671875" style="231" customWidth="1"/>
    <col min="5380" max="5380" width="12.88671875" style="231" customWidth="1"/>
    <col min="5381" max="5381" width="16.6640625" style="231" customWidth="1"/>
    <col min="5382" max="5632" width="9" style="231"/>
    <col min="5633" max="5633" width="19.109375" style="231" customWidth="1"/>
    <col min="5634" max="5634" width="24.109375" style="231" customWidth="1"/>
    <col min="5635" max="5635" width="33.88671875" style="231" customWidth="1"/>
    <col min="5636" max="5636" width="12.88671875" style="231" customWidth="1"/>
    <col min="5637" max="5637" width="16.6640625" style="231" customWidth="1"/>
    <col min="5638" max="5888" width="9" style="231"/>
    <col min="5889" max="5889" width="19.109375" style="231" customWidth="1"/>
    <col min="5890" max="5890" width="24.109375" style="231" customWidth="1"/>
    <col min="5891" max="5891" width="33.88671875" style="231" customWidth="1"/>
    <col min="5892" max="5892" width="12.88671875" style="231" customWidth="1"/>
    <col min="5893" max="5893" width="16.6640625" style="231" customWidth="1"/>
    <col min="5894" max="6144" width="9" style="231"/>
    <col min="6145" max="6145" width="19.109375" style="231" customWidth="1"/>
    <col min="6146" max="6146" width="24.109375" style="231" customWidth="1"/>
    <col min="6147" max="6147" width="33.88671875" style="231" customWidth="1"/>
    <col min="6148" max="6148" width="12.88671875" style="231" customWidth="1"/>
    <col min="6149" max="6149" width="16.6640625" style="231" customWidth="1"/>
    <col min="6150" max="6400" width="9" style="231"/>
    <col min="6401" max="6401" width="19.109375" style="231" customWidth="1"/>
    <col min="6402" max="6402" width="24.109375" style="231" customWidth="1"/>
    <col min="6403" max="6403" width="33.88671875" style="231" customWidth="1"/>
    <col min="6404" max="6404" width="12.88671875" style="231" customWidth="1"/>
    <col min="6405" max="6405" width="16.6640625" style="231" customWidth="1"/>
    <col min="6406" max="6656" width="9" style="231"/>
    <col min="6657" max="6657" width="19.109375" style="231" customWidth="1"/>
    <col min="6658" max="6658" width="24.109375" style="231" customWidth="1"/>
    <col min="6659" max="6659" width="33.88671875" style="231" customWidth="1"/>
    <col min="6660" max="6660" width="12.88671875" style="231" customWidth="1"/>
    <col min="6661" max="6661" width="16.6640625" style="231" customWidth="1"/>
    <col min="6662" max="6912" width="9" style="231"/>
    <col min="6913" max="6913" width="19.109375" style="231" customWidth="1"/>
    <col min="6914" max="6914" width="24.109375" style="231" customWidth="1"/>
    <col min="6915" max="6915" width="33.88671875" style="231" customWidth="1"/>
    <col min="6916" max="6916" width="12.88671875" style="231" customWidth="1"/>
    <col min="6917" max="6917" width="16.6640625" style="231" customWidth="1"/>
    <col min="6918" max="7168" width="9" style="231"/>
    <col min="7169" max="7169" width="19.109375" style="231" customWidth="1"/>
    <col min="7170" max="7170" width="24.109375" style="231" customWidth="1"/>
    <col min="7171" max="7171" width="33.88671875" style="231" customWidth="1"/>
    <col min="7172" max="7172" width="12.88671875" style="231" customWidth="1"/>
    <col min="7173" max="7173" width="16.6640625" style="231" customWidth="1"/>
    <col min="7174" max="7424" width="9" style="231"/>
    <col min="7425" max="7425" width="19.109375" style="231" customWidth="1"/>
    <col min="7426" max="7426" width="24.109375" style="231" customWidth="1"/>
    <col min="7427" max="7427" width="33.88671875" style="231" customWidth="1"/>
    <col min="7428" max="7428" width="12.88671875" style="231" customWidth="1"/>
    <col min="7429" max="7429" width="16.6640625" style="231" customWidth="1"/>
    <col min="7430" max="7680" width="9" style="231"/>
    <col min="7681" max="7681" width="19.109375" style="231" customWidth="1"/>
    <col min="7682" max="7682" width="24.109375" style="231" customWidth="1"/>
    <col min="7683" max="7683" width="33.88671875" style="231" customWidth="1"/>
    <col min="7684" max="7684" width="12.88671875" style="231" customWidth="1"/>
    <col min="7685" max="7685" width="16.6640625" style="231" customWidth="1"/>
    <col min="7686" max="7936" width="9" style="231"/>
    <col min="7937" max="7937" width="19.109375" style="231" customWidth="1"/>
    <col min="7938" max="7938" width="24.109375" style="231" customWidth="1"/>
    <col min="7939" max="7939" width="33.88671875" style="231" customWidth="1"/>
    <col min="7940" max="7940" width="12.88671875" style="231" customWidth="1"/>
    <col min="7941" max="7941" width="16.6640625" style="231" customWidth="1"/>
    <col min="7942" max="8192" width="9" style="231"/>
    <col min="8193" max="8193" width="19.109375" style="231" customWidth="1"/>
    <col min="8194" max="8194" width="24.109375" style="231" customWidth="1"/>
    <col min="8195" max="8195" width="33.88671875" style="231" customWidth="1"/>
    <col min="8196" max="8196" width="12.88671875" style="231" customWidth="1"/>
    <col min="8197" max="8197" width="16.6640625" style="231" customWidth="1"/>
    <col min="8198" max="8448" width="9" style="231"/>
    <col min="8449" max="8449" width="19.109375" style="231" customWidth="1"/>
    <col min="8450" max="8450" width="24.109375" style="231" customWidth="1"/>
    <col min="8451" max="8451" width="33.88671875" style="231" customWidth="1"/>
    <col min="8452" max="8452" width="12.88671875" style="231" customWidth="1"/>
    <col min="8453" max="8453" width="16.6640625" style="231" customWidth="1"/>
    <col min="8454" max="8704" width="9" style="231"/>
    <col min="8705" max="8705" width="19.109375" style="231" customWidth="1"/>
    <col min="8706" max="8706" width="24.109375" style="231" customWidth="1"/>
    <col min="8707" max="8707" width="33.88671875" style="231" customWidth="1"/>
    <col min="8708" max="8708" width="12.88671875" style="231" customWidth="1"/>
    <col min="8709" max="8709" width="16.6640625" style="231" customWidth="1"/>
    <col min="8710" max="8960" width="9" style="231"/>
    <col min="8961" max="8961" width="19.109375" style="231" customWidth="1"/>
    <col min="8962" max="8962" width="24.109375" style="231" customWidth="1"/>
    <col min="8963" max="8963" width="33.88671875" style="231" customWidth="1"/>
    <col min="8964" max="8964" width="12.88671875" style="231" customWidth="1"/>
    <col min="8965" max="8965" width="16.6640625" style="231" customWidth="1"/>
    <col min="8966" max="9216" width="9" style="231"/>
    <col min="9217" max="9217" width="19.109375" style="231" customWidth="1"/>
    <col min="9218" max="9218" width="24.109375" style="231" customWidth="1"/>
    <col min="9219" max="9219" width="33.88671875" style="231" customWidth="1"/>
    <col min="9220" max="9220" width="12.88671875" style="231" customWidth="1"/>
    <col min="9221" max="9221" width="16.6640625" style="231" customWidth="1"/>
    <col min="9222" max="9472" width="9" style="231"/>
    <col min="9473" max="9473" width="19.109375" style="231" customWidth="1"/>
    <col min="9474" max="9474" width="24.109375" style="231" customWidth="1"/>
    <col min="9475" max="9475" width="33.88671875" style="231" customWidth="1"/>
    <col min="9476" max="9476" width="12.88671875" style="231" customWidth="1"/>
    <col min="9477" max="9477" width="16.6640625" style="231" customWidth="1"/>
    <col min="9478" max="9728" width="9" style="231"/>
    <col min="9729" max="9729" width="19.109375" style="231" customWidth="1"/>
    <col min="9730" max="9730" width="24.109375" style="231" customWidth="1"/>
    <col min="9731" max="9731" width="33.88671875" style="231" customWidth="1"/>
    <col min="9732" max="9732" width="12.88671875" style="231" customWidth="1"/>
    <col min="9733" max="9733" width="16.6640625" style="231" customWidth="1"/>
    <col min="9734" max="9984" width="9" style="231"/>
    <col min="9985" max="9985" width="19.109375" style="231" customWidth="1"/>
    <col min="9986" max="9986" width="24.109375" style="231" customWidth="1"/>
    <col min="9987" max="9987" width="33.88671875" style="231" customWidth="1"/>
    <col min="9988" max="9988" width="12.88671875" style="231" customWidth="1"/>
    <col min="9989" max="9989" width="16.6640625" style="231" customWidth="1"/>
    <col min="9990" max="10240" width="9" style="231"/>
    <col min="10241" max="10241" width="19.109375" style="231" customWidth="1"/>
    <col min="10242" max="10242" width="24.109375" style="231" customWidth="1"/>
    <col min="10243" max="10243" width="33.88671875" style="231" customWidth="1"/>
    <col min="10244" max="10244" width="12.88671875" style="231" customWidth="1"/>
    <col min="10245" max="10245" width="16.6640625" style="231" customWidth="1"/>
    <col min="10246" max="10496" width="9" style="231"/>
    <col min="10497" max="10497" width="19.109375" style="231" customWidth="1"/>
    <col min="10498" max="10498" width="24.109375" style="231" customWidth="1"/>
    <col min="10499" max="10499" width="33.88671875" style="231" customWidth="1"/>
    <col min="10500" max="10500" width="12.88671875" style="231" customWidth="1"/>
    <col min="10501" max="10501" width="16.6640625" style="231" customWidth="1"/>
    <col min="10502" max="10752" width="9" style="231"/>
    <col min="10753" max="10753" width="19.109375" style="231" customWidth="1"/>
    <col min="10754" max="10754" width="24.109375" style="231" customWidth="1"/>
    <col min="10755" max="10755" width="33.88671875" style="231" customWidth="1"/>
    <col min="10756" max="10756" width="12.88671875" style="231" customWidth="1"/>
    <col min="10757" max="10757" width="16.6640625" style="231" customWidth="1"/>
    <col min="10758" max="11008" width="9" style="231"/>
    <col min="11009" max="11009" width="19.109375" style="231" customWidth="1"/>
    <col min="11010" max="11010" width="24.109375" style="231" customWidth="1"/>
    <col min="11011" max="11011" width="33.88671875" style="231" customWidth="1"/>
    <col min="11012" max="11012" width="12.88671875" style="231" customWidth="1"/>
    <col min="11013" max="11013" width="16.6640625" style="231" customWidth="1"/>
    <col min="11014" max="11264" width="9" style="231"/>
    <col min="11265" max="11265" width="19.109375" style="231" customWidth="1"/>
    <col min="11266" max="11266" width="24.109375" style="231" customWidth="1"/>
    <col min="11267" max="11267" width="33.88671875" style="231" customWidth="1"/>
    <col min="11268" max="11268" width="12.88671875" style="231" customWidth="1"/>
    <col min="11269" max="11269" width="16.6640625" style="231" customWidth="1"/>
    <col min="11270" max="11520" width="9" style="231"/>
    <col min="11521" max="11521" width="19.109375" style="231" customWidth="1"/>
    <col min="11522" max="11522" width="24.109375" style="231" customWidth="1"/>
    <col min="11523" max="11523" width="33.88671875" style="231" customWidth="1"/>
    <col min="11524" max="11524" width="12.88671875" style="231" customWidth="1"/>
    <col min="11525" max="11525" width="16.6640625" style="231" customWidth="1"/>
    <col min="11526" max="11776" width="9" style="231"/>
    <col min="11777" max="11777" width="19.109375" style="231" customWidth="1"/>
    <col min="11778" max="11778" width="24.109375" style="231" customWidth="1"/>
    <col min="11779" max="11779" width="33.88671875" style="231" customWidth="1"/>
    <col min="11780" max="11780" width="12.88671875" style="231" customWidth="1"/>
    <col min="11781" max="11781" width="16.6640625" style="231" customWidth="1"/>
    <col min="11782" max="12032" width="9" style="231"/>
    <col min="12033" max="12033" width="19.109375" style="231" customWidth="1"/>
    <col min="12034" max="12034" width="24.109375" style="231" customWidth="1"/>
    <col min="12035" max="12035" width="33.88671875" style="231" customWidth="1"/>
    <col min="12036" max="12036" width="12.88671875" style="231" customWidth="1"/>
    <col min="12037" max="12037" width="16.6640625" style="231" customWidth="1"/>
    <col min="12038" max="12288" width="9" style="231"/>
    <col min="12289" max="12289" width="19.109375" style="231" customWidth="1"/>
    <col min="12290" max="12290" width="24.109375" style="231" customWidth="1"/>
    <col min="12291" max="12291" width="33.88671875" style="231" customWidth="1"/>
    <col min="12292" max="12292" width="12.88671875" style="231" customWidth="1"/>
    <col min="12293" max="12293" width="16.6640625" style="231" customWidth="1"/>
    <col min="12294" max="12544" width="9" style="231"/>
    <col min="12545" max="12545" width="19.109375" style="231" customWidth="1"/>
    <col min="12546" max="12546" width="24.109375" style="231" customWidth="1"/>
    <col min="12547" max="12547" width="33.88671875" style="231" customWidth="1"/>
    <col min="12548" max="12548" width="12.88671875" style="231" customWidth="1"/>
    <col min="12549" max="12549" width="16.6640625" style="231" customWidth="1"/>
    <col min="12550" max="12800" width="9" style="231"/>
    <col min="12801" max="12801" width="19.109375" style="231" customWidth="1"/>
    <col min="12802" max="12802" width="24.109375" style="231" customWidth="1"/>
    <col min="12803" max="12803" width="33.88671875" style="231" customWidth="1"/>
    <col min="12804" max="12804" width="12.88671875" style="231" customWidth="1"/>
    <col min="12805" max="12805" width="16.6640625" style="231" customWidth="1"/>
    <col min="12806" max="13056" width="9" style="231"/>
    <col min="13057" max="13057" width="19.109375" style="231" customWidth="1"/>
    <col min="13058" max="13058" width="24.109375" style="231" customWidth="1"/>
    <col min="13059" max="13059" width="33.88671875" style="231" customWidth="1"/>
    <col min="13060" max="13060" width="12.88671875" style="231" customWidth="1"/>
    <col min="13061" max="13061" width="16.6640625" style="231" customWidth="1"/>
    <col min="13062" max="13312" width="9" style="231"/>
    <col min="13313" max="13313" width="19.109375" style="231" customWidth="1"/>
    <col min="13314" max="13314" width="24.109375" style="231" customWidth="1"/>
    <col min="13315" max="13315" width="33.88671875" style="231" customWidth="1"/>
    <col min="13316" max="13316" width="12.88671875" style="231" customWidth="1"/>
    <col min="13317" max="13317" width="16.6640625" style="231" customWidth="1"/>
    <col min="13318" max="13568" width="9" style="231"/>
    <col min="13569" max="13569" width="19.109375" style="231" customWidth="1"/>
    <col min="13570" max="13570" width="24.109375" style="231" customWidth="1"/>
    <col min="13571" max="13571" width="33.88671875" style="231" customWidth="1"/>
    <col min="13572" max="13572" width="12.88671875" style="231" customWidth="1"/>
    <col min="13573" max="13573" width="16.6640625" style="231" customWidth="1"/>
    <col min="13574" max="13824" width="9" style="231"/>
    <col min="13825" max="13825" width="19.109375" style="231" customWidth="1"/>
    <col min="13826" max="13826" width="24.109375" style="231" customWidth="1"/>
    <col min="13827" max="13827" width="33.88671875" style="231" customWidth="1"/>
    <col min="13828" max="13828" width="12.88671875" style="231" customWidth="1"/>
    <col min="13829" max="13829" width="16.6640625" style="231" customWidth="1"/>
    <col min="13830" max="14080" width="9" style="231"/>
    <col min="14081" max="14081" width="19.109375" style="231" customWidth="1"/>
    <col min="14082" max="14082" width="24.109375" style="231" customWidth="1"/>
    <col min="14083" max="14083" width="33.88671875" style="231" customWidth="1"/>
    <col min="14084" max="14084" width="12.88671875" style="231" customWidth="1"/>
    <col min="14085" max="14085" width="16.6640625" style="231" customWidth="1"/>
    <col min="14086" max="14336" width="9" style="231"/>
    <col min="14337" max="14337" width="19.109375" style="231" customWidth="1"/>
    <col min="14338" max="14338" width="24.109375" style="231" customWidth="1"/>
    <col min="14339" max="14339" width="33.88671875" style="231" customWidth="1"/>
    <col min="14340" max="14340" width="12.88671875" style="231" customWidth="1"/>
    <col min="14341" max="14341" width="16.6640625" style="231" customWidth="1"/>
    <col min="14342" max="14592" width="9" style="231"/>
    <col min="14593" max="14593" width="19.109375" style="231" customWidth="1"/>
    <col min="14594" max="14594" width="24.109375" style="231" customWidth="1"/>
    <col min="14595" max="14595" width="33.88671875" style="231" customWidth="1"/>
    <col min="14596" max="14596" width="12.88671875" style="231" customWidth="1"/>
    <col min="14597" max="14597" width="16.6640625" style="231" customWidth="1"/>
    <col min="14598" max="14848" width="9" style="231"/>
    <col min="14849" max="14849" width="19.109375" style="231" customWidth="1"/>
    <col min="14850" max="14850" width="24.109375" style="231" customWidth="1"/>
    <col min="14851" max="14851" width="33.88671875" style="231" customWidth="1"/>
    <col min="14852" max="14852" width="12.88671875" style="231" customWidth="1"/>
    <col min="14853" max="14853" width="16.6640625" style="231" customWidth="1"/>
    <col min="14854" max="15104" width="9" style="231"/>
    <col min="15105" max="15105" width="19.109375" style="231" customWidth="1"/>
    <col min="15106" max="15106" width="24.109375" style="231" customWidth="1"/>
    <col min="15107" max="15107" width="33.88671875" style="231" customWidth="1"/>
    <col min="15108" max="15108" width="12.88671875" style="231" customWidth="1"/>
    <col min="15109" max="15109" width="16.6640625" style="231" customWidth="1"/>
    <col min="15110" max="15360" width="9" style="231"/>
    <col min="15361" max="15361" width="19.109375" style="231" customWidth="1"/>
    <col min="15362" max="15362" width="24.109375" style="231" customWidth="1"/>
    <col min="15363" max="15363" width="33.88671875" style="231" customWidth="1"/>
    <col min="15364" max="15364" width="12.88671875" style="231" customWidth="1"/>
    <col min="15365" max="15365" width="16.6640625" style="231" customWidth="1"/>
    <col min="15366" max="15616" width="9" style="231"/>
    <col min="15617" max="15617" width="19.109375" style="231" customWidth="1"/>
    <col min="15618" max="15618" width="24.109375" style="231" customWidth="1"/>
    <col min="15619" max="15619" width="33.88671875" style="231" customWidth="1"/>
    <col min="15620" max="15620" width="12.88671875" style="231" customWidth="1"/>
    <col min="15621" max="15621" width="16.6640625" style="231" customWidth="1"/>
    <col min="15622" max="15872" width="9" style="231"/>
    <col min="15873" max="15873" width="19.109375" style="231" customWidth="1"/>
    <col min="15874" max="15874" width="24.109375" style="231" customWidth="1"/>
    <col min="15875" max="15875" width="33.88671875" style="231" customWidth="1"/>
    <col min="15876" max="15876" width="12.88671875" style="231" customWidth="1"/>
    <col min="15877" max="15877" width="16.6640625" style="231" customWidth="1"/>
    <col min="15878" max="16128" width="9" style="231"/>
    <col min="16129" max="16129" width="19.109375" style="231" customWidth="1"/>
    <col min="16130" max="16130" width="24.109375" style="231" customWidth="1"/>
    <col min="16131" max="16131" width="33.88671875" style="231" customWidth="1"/>
    <col min="16132" max="16132" width="12.88671875" style="231" customWidth="1"/>
    <col min="16133" max="16133" width="16.6640625" style="231" customWidth="1"/>
    <col min="16134" max="16384" width="9" style="231"/>
  </cols>
  <sheetData>
    <row r="1" spans="1:9" s="95" customFormat="1" ht="24" customHeight="1" x14ac:dyDescent="0.45">
      <c r="A1" s="434" t="s">
        <v>365</v>
      </c>
      <c r="B1" s="612"/>
      <c r="C1" s="612"/>
      <c r="D1" s="612"/>
      <c r="E1" s="612"/>
      <c r="F1" s="196"/>
      <c r="G1" s="196"/>
      <c r="H1" s="196"/>
      <c r="I1" s="94"/>
    </row>
    <row r="2" spans="1:9" s="95" customFormat="1" ht="15.75" customHeight="1" x14ac:dyDescent="0.45">
      <c r="A2" s="436" t="s">
        <v>445</v>
      </c>
      <c r="B2" s="436"/>
      <c r="C2" s="436"/>
      <c r="D2" s="436"/>
      <c r="E2" s="436"/>
      <c r="F2" s="230"/>
      <c r="G2" s="230"/>
      <c r="H2" s="230"/>
      <c r="I2" s="230"/>
    </row>
    <row r="3" spans="1:9" s="233" customFormat="1" x14ac:dyDescent="0.2"/>
    <row r="4" spans="1:9" s="232" customFormat="1" ht="18" customHeight="1" x14ac:dyDescent="0.2">
      <c r="A4" s="429" t="s">
        <v>493</v>
      </c>
      <c r="B4" s="233"/>
      <c r="C4" s="233"/>
      <c r="D4" s="233"/>
      <c r="E4" s="235" t="s">
        <v>366</v>
      </c>
    </row>
    <row r="5" spans="1:9" s="232" customFormat="1" ht="18" customHeight="1" x14ac:dyDescent="0.2">
      <c r="A5" s="236" t="s">
        <v>131</v>
      </c>
      <c r="B5" s="236" t="s">
        <v>367</v>
      </c>
      <c r="C5" s="236" t="s">
        <v>368</v>
      </c>
      <c r="D5" s="236" t="s">
        <v>142</v>
      </c>
      <c r="E5" s="236" t="s">
        <v>134</v>
      </c>
    </row>
    <row r="6" spans="1:9" s="232" customFormat="1" ht="18" customHeight="1" x14ac:dyDescent="0.2">
      <c r="A6" s="237" t="s">
        <v>195</v>
      </c>
      <c r="B6" s="238" t="s">
        <v>427</v>
      </c>
      <c r="C6" s="239" t="s">
        <v>370</v>
      </c>
      <c r="D6" s="238"/>
      <c r="E6" s="238"/>
    </row>
    <row r="7" spans="1:9" s="232" customFormat="1" ht="18" customHeight="1" x14ac:dyDescent="0.2">
      <c r="A7" s="240"/>
      <c r="B7" s="241" t="s">
        <v>431</v>
      </c>
      <c r="C7" s="242" t="s">
        <v>370</v>
      </c>
      <c r="D7" s="241"/>
      <c r="E7" s="241"/>
    </row>
    <row r="8" spans="1:9" s="232" customFormat="1" ht="18" customHeight="1" x14ac:dyDescent="0.2">
      <c r="A8" s="240"/>
      <c r="B8" s="241" t="s">
        <v>372</v>
      </c>
      <c r="C8" s="242" t="s">
        <v>370</v>
      </c>
      <c r="D8" s="241"/>
      <c r="E8" s="241"/>
    </row>
    <row r="9" spans="1:9" s="232" customFormat="1" ht="18" customHeight="1" x14ac:dyDescent="0.2">
      <c r="A9" s="240"/>
      <c r="B9" s="243" t="s">
        <v>373</v>
      </c>
      <c r="C9" s="242" t="s">
        <v>370</v>
      </c>
      <c r="D9" s="243"/>
      <c r="E9" s="243"/>
    </row>
    <row r="10" spans="1:9" s="232" customFormat="1" ht="18" customHeight="1" x14ac:dyDescent="0.2">
      <c r="A10" s="244"/>
      <c r="B10" s="245"/>
      <c r="C10" s="245"/>
      <c r="D10" s="245"/>
      <c r="E10" s="245"/>
    </row>
    <row r="11" spans="1:9" s="232" customFormat="1" ht="18" customHeight="1" x14ac:dyDescent="0.2">
      <c r="A11" s="236" t="s">
        <v>374</v>
      </c>
      <c r="B11" s="246"/>
      <c r="C11" s="246"/>
      <c r="D11" s="384">
        <f>SUM(D6:D10)</f>
        <v>0</v>
      </c>
      <c r="E11" s="246"/>
    </row>
    <row r="12" spans="1:9" s="232" customFormat="1" ht="18" customHeight="1" x14ac:dyDescent="0.2">
      <c r="A12" s="237" t="s">
        <v>375</v>
      </c>
      <c r="B12" s="238"/>
      <c r="C12" s="238"/>
      <c r="D12" s="238"/>
      <c r="E12" s="238"/>
    </row>
    <row r="13" spans="1:9" s="232" customFormat="1" ht="18" customHeight="1" x14ac:dyDescent="0.2">
      <c r="A13" s="240"/>
      <c r="B13" s="241"/>
      <c r="C13" s="241"/>
      <c r="D13" s="241"/>
      <c r="E13" s="241"/>
    </row>
    <row r="14" spans="1:9" s="232" customFormat="1" ht="18" customHeight="1" x14ac:dyDescent="0.2">
      <c r="A14" s="244"/>
      <c r="B14" s="245"/>
      <c r="C14" s="245"/>
      <c r="D14" s="245"/>
      <c r="E14" s="245"/>
    </row>
    <row r="15" spans="1:9" s="232" customFormat="1" ht="18" customHeight="1" x14ac:dyDescent="0.2">
      <c r="A15" s="236" t="s">
        <v>374</v>
      </c>
      <c r="B15" s="246"/>
      <c r="C15" s="246"/>
      <c r="D15" s="384">
        <f>SUM(D12:D14)</f>
        <v>0</v>
      </c>
      <c r="E15" s="246"/>
    </row>
    <row r="16" spans="1:9" s="232" customFormat="1" ht="18" customHeight="1" x14ac:dyDescent="0.2">
      <c r="A16" s="237" t="s">
        <v>196</v>
      </c>
      <c r="B16" s="238" t="s">
        <v>376</v>
      </c>
      <c r="C16" s="238"/>
      <c r="D16" s="238"/>
      <c r="E16" s="238"/>
    </row>
    <row r="17" spans="1:5" s="232" customFormat="1" ht="18" customHeight="1" x14ac:dyDescent="0.2">
      <c r="A17" s="240"/>
      <c r="B17" s="241" t="s">
        <v>377</v>
      </c>
      <c r="C17" s="247"/>
      <c r="D17" s="247"/>
      <c r="E17" s="247"/>
    </row>
    <row r="18" spans="1:5" s="232" customFormat="1" ht="18" customHeight="1" x14ac:dyDescent="0.2">
      <c r="A18" s="240"/>
      <c r="B18" s="241" t="s">
        <v>105</v>
      </c>
      <c r="C18" s="247"/>
      <c r="D18" s="247"/>
      <c r="E18" s="247"/>
    </row>
    <row r="19" spans="1:5" s="232" customFormat="1" ht="18" customHeight="1" x14ac:dyDescent="0.2">
      <c r="A19" s="240"/>
      <c r="B19" s="241" t="s">
        <v>378</v>
      </c>
      <c r="C19" s="247"/>
      <c r="D19" s="247"/>
      <c r="E19" s="247"/>
    </row>
    <row r="20" spans="1:5" s="232" customFormat="1" ht="18" customHeight="1" x14ac:dyDescent="0.2">
      <c r="A20" s="240"/>
      <c r="B20" s="243" t="s">
        <v>379</v>
      </c>
      <c r="C20" s="240"/>
      <c r="D20" s="240"/>
      <c r="E20" s="240"/>
    </row>
    <row r="21" spans="1:5" s="232" customFormat="1" ht="18" customHeight="1" x14ac:dyDescent="0.2">
      <c r="A21" s="240"/>
      <c r="B21" s="243" t="s">
        <v>380</v>
      </c>
      <c r="C21" s="240"/>
      <c r="D21" s="240"/>
      <c r="E21" s="240"/>
    </row>
    <row r="22" spans="1:5" s="232" customFormat="1" ht="18" customHeight="1" x14ac:dyDescent="0.2">
      <c r="A22" s="244"/>
      <c r="B22" s="245"/>
      <c r="C22" s="245"/>
      <c r="D22" s="245"/>
      <c r="E22" s="245"/>
    </row>
    <row r="23" spans="1:5" s="232" customFormat="1" ht="18" customHeight="1" x14ac:dyDescent="0.2">
      <c r="A23" s="236" t="s">
        <v>381</v>
      </c>
      <c r="B23" s="246"/>
      <c r="C23" s="246"/>
      <c r="D23" s="384">
        <f>SUM(D16:D22)</f>
        <v>0</v>
      </c>
      <c r="E23" s="246"/>
    </row>
    <row r="24" spans="1:5" s="232" customFormat="1" ht="18" customHeight="1" x14ac:dyDescent="0.2">
      <c r="A24" s="237" t="s">
        <v>382</v>
      </c>
      <c r="B24" s="238"/>
      <c r="C24" s="238"/>
      <c r="D24" s="238"/>
      <c r="E24" s="238"/>
    </row>
    <row r="25" spans="1:5" s="232" customFormat="1" ht="18" customHeight="1" x14ac:dyDescent="0.2">
      <c r="A25" s="240"/>
      <c r="B25" s="247"/>
      <c r="C25" s="247"/>
      <c r="D25" s="247"/>
      <c r="E25" s="247"/>
    </row>
    <row r="26" spans="1:5" s="232" customFormat="1" ht="18" customHeight="1" x14ac:dyDescent="0.2">
      <c r="A26" s="240"/>
      <c r="B26" s="241"/>
      <c r="C26" s="241"/>
      <c r="D26" s="241"/>
      <c r="E26" s="241"/>
    </row>
    <row r="27" spans="1:5" s="232" customFormat="1" ht="18" customHeight="1" x14ac:dyDescent="0.2">
      <c r="A27" s="236" t="s">
        <v>381</v>
      </c>
      <c r="B27" s="246"/>
      <c r="C27" s="246"/>
      <c r="D27" s="384">
        <f>SUM(D24:D26)</f>
        <v>0</v>
      </c>
      <c r="E27" s="246"/>
    </row>
    <row r="28" spans="1:5" s="232" customFormat="1" ht="18" customHeight="1" x14ac:dyDescent="0.2">
      <c r="A28" s="237" t="s">
        <v>107</v>
      </c>
      <c r="B28" s="238" t="s">
        <v>383</v>
      </c>
      <c r="C28" s="238"/>
      <c r="D28" s="238"/>
      <c r="E28" s="238"/>
    </row>
    <row r="29" spans="1:5" s="232" customFormat="1" ht="18" customHeight="1" x14ac:dyDescent="0.2">
      <c r="A29" s="240"/>
      <c r="B29" s="247" t="s">
        <v>384</v>
      </c>
      <c r="C29" s="247"/>
      <c r="D29" s="247"/>
      <c r="E29" s="247"/>
    </row>
    <row r="30" spans="1:5" s="232" customFormat="1" ht="18" customHeight="1" x14ac:dyDescent="0.2">
      <c r="A30" s="240"/>
      <c r="B30" s="247" t="s">
        <v>385</v>
      </c>
      <c r="C30" s="247"/>
      <c r="D30" s="247"/>
      <c r="E30" s="247"/>
    </row>
    <row r="31" spans="1:5" s="232" customFormat="1" ht="18" customHeight="1" x14ac:dyDescent="0.2">
      <c r="A31" s="240"/>
      <c r="B31" s="241"/>
      <c r="C31" s="241"/>
      <c r="D31" s="241"/>
      <c r="E31" s="241"/>
    </row>
    <row r="32" spans="1:5" s="232" customFormat="1" ht="18" customHeight="1" x14ac:dyDescent="0.2">
      <c r="A32" s="236" t="s">
        <v>381</v>
      </c>
      <c r="B32" s="246"/>
      <c r="C32" s="246"/>
      <c r="D32" s="384">
        <f>SUM(D29:D31)</f>
        <v>0</v>
      </c>
      <c r="E32" s="246"/>
    </row>
    <row r="33" spans="1:5" s="232" customFormat="1" ht="18" customHeight="1" x14ac:dyDescent="0.2">
      <c r="A33" s="237" t="s">
        <v>203</v>
      </c>
      <c r="B33" s="238"/>
      <c r="C33" s="238"/>
      <c r="D33" s="238"/>
      <c r="E33" s="238"/>
    </row>
    <row r="34" spans="1:5" s="232" customFormat="1" ht="18" customHeight="1" x14ac:dyDescent="0.2">
      <c r="A34" s="240"/>
      <c r="B34" s="241"/>
      <c r="C34" s="241"/>
      <c r="D34" s="241"/>
      <c r="E34" s="241"/>
    </row>
    <row r="35" spans="1:5" s="232" customFormat="1" ht="18" customHeight="1" x14ac:dyDescent="0.2">
      <c r="A35" s="236" t="s">
        <v>386</v>
      </c>
      <c r="B35" s="246"/>
      <c r="C35" s="246"/>
      <c r="D35" s="384">
        <f>SUM(D33:D34)</f>
        <v>0</v>
      </c>
      <c r="E35" s="246"/>
    </row>
    <row r="36" spans="1:5" s="232" customFormat="1" ht="18" customHeight="1" x14ac:dyDescent="0.2">
      <c r="A36" s="236" t="s">
        <v>387</v>
      </c>
      <c r="B36" s="246"/>
      <c r="C36" s="246"/>
      <c r="D36" s="384">
        <f>SUM(D11,D15,D23,D27,D32,D35)</f>
        <v>0</v>
      </c>
      <c r="E36" s="246"/>
    </row>
    <row r="37" spans="1:5" x14ac:dyDescent="0.2">
      <c r="A37" s="249"/>
      <c r="B37" s="249"/>
      <c r="C37" s="249"/>
      <c r="D37" s="249"/>
      <c r="E37" s="249"/>
    </row>
    <row r="38" spans="1:5" x14ac:dyDescent="0.2">
      <c r="A38" s="233" t="s">
        <v>388</v>
      </c>
      <c r="B38" s="233"/>
      <c r="C38" s="233"/>
      <c r="D38" s="233"/>
      <c r="E38" s="249"/>
    </row>
    <row r="39" spans="1:5" x14ac:dyDescent="0.2">
      <c r="A39" s="250" t="s">
        <v>389</v>
      </c>
      <c r="B39" s="250"/>
      <c r="C39" s="250"/>
      <c r="D39" s="250"/>
      <c r="E39" s="249"/>
    </row>
  </sheetData>
  <mergeCells count="2">
    <mergeCell ref="A1:E1"/>
    <mergeCell ref="A2:E2"/>
  </mergeCells>
  <phoneticPr fontId="9"/>
  <printOptions horizontalCentered="1" verticalCentered="1"/>
  <pageMargins left="0.39370078740157483" right="0.39370078740157483" top="0.98425196850393704" bottom="0.98425196850393704" header="0.51181102362204722" footer="0.51181102362204722"/>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view="pageBreakPreview" zoomScale="88" zoomScaleNormal="100" zoomScaleSheetLayoutView="70" workbookViewId="0">
      <selection activeCell="J32" sqref="J32"/>
    </sheetView>
  </sheetViews>
  <sheetFormatPr defaultRowHeight="13.2" x14ac:dyDescent="0.2"/>
  <cols>
    <col min="1" max="1" width="19.109375" style="231" customWidth="1"/>
    <col min="2" max="2" width="24.109375" style="231" customWidth="1"/>
    <col min="3" max="3" width="33.88671875" style="231" customWidth="1"/>
    <col min="4" max="4" width="12.88671875" style="231" customWidth="1"/>
    <col min="5" max="5" width="16.6640625" style="231" customWidth="1"/>
    <col min="6" max="256" width="9" style="231"/>
    <col min="257" max="257" width="19.109375" style="231" customWidth="1"/>
    <col min="258" max="258" width="24.109375" style="231" customWidth="1"/>
    <col min="259" max="259" width="33.88671875" style="231" customWidth="1"/>
    <col min="260" max="260" width="12.88671875" style="231" customWidth="1"/>
    <col min="261" max="261" width="16.6640625" style="231" customWidth="1"/>
    <col min="262" max="512" width="9" style="231"/>
    <col min="513" max="513" width="19.109375" style="231" customWidth="1"/>
    <col min="514" max="514" width="24.109375" style="231" customWidth="1"/>
    <col min="515" max="515" width="33.88671875" style="231" customWidth="1"/>
    <col min="516" max="516" width="12.88671875" style="231" customWidth="1"/>
    <col min="517" max="517" width="16.6640625" style="231" customWidth="1"/>
    <col min="518" max="768" width="9" style="231"/>
    <col min="769" max="769" width="19.109375" style="231" customWidth="1"/>
    <col min="770" max="770" width="24.109375" style="231" customWidth="1"/>
    <col min="771" max="771" width="33.88671875" style="231" customWidth="1"/>
    <col min="772" max="772" width="12.88671875" style="231" customWidth="1"/>
    <col min="773" max="773" width="16.6640625" style="231" customWidth="1"/>
    <col min="774" max="1024" width="9" style="231"/>
    <col min="1025" max="1025" width="19.109375" style="231" customWidth="1"/>
    <col min="1026" max="1026" width="24.109375" style="231" customWidth="1"/>
    <col min="1027" max="1027" width="33.88671875" style="231" customWidth="1"/>
    <col min="1028" max="1028" width="12.88671875" style="231" customWidth="1"/>
    <col min="1029" max="1029" width="16.6640625" style="231" customWidth="1"/>
    <col min="1030" max="1280" width="9" style="231"/>
    <col min="1281" max="1281" width="19.109375" style="231" customWidth="1"/>
    <col min="1282" max="1282" width="24.109375" style="231" customWidth="1"/>
    <col min="1283" max="1283" width="33.88671875" style="231" customWidth="1"/>
    <col min="1284" max="1284" width="12.88671875" style="231" customWidth="1"/>
    <col min="1285" max="1285" width="16.6640625" style="231" customWidth="1"/>
    <col min="1286" max="1536" width="9" style="231"/>
    <col min="1537" max="1537" width="19.109375" style="231" customWidth="1"/>
    <col min="1538" max="1538" width="24.109375" style="231" customWidth="1"/>
    <col min="1539" max="1539" width="33.88671875" style="231" customWidth="1"/>
    <col min="1540" max="1540" width="12.88671875" style="231" customWidth="1"/>
    <col min="1541" max="1541" width="16.6640625" style="231" customWidth="1"/>
    <col min="1542" max="1792" width="9" style="231"/>
    <col min="1793" max="1793" width="19.109375" style="231" customWidth="1"/>
    <col min="1794" max="1794" width="24.109375" style="231" customWidth="1"/>
    <col min="1795" max="1795" width="33.88671875" style="231" customWidth="1"/>
    <col min="1796" max="1796" width="12.88671875" style="231" customWidth="1"/>
    <col min="1797" max="1797" width="16.6640625" style="231" customWidth="1"/>
    <col min="1798" max="2048" width="9" style="231"/>
    <col min="2049" max="2049" width="19.109375" style="231" customWidth="1"/>
    <col min="2050" max="2050" width="24.109375" style="231" customWidth="1"/>
    <col min="2051" max="2051" width="33.88671875" style="231" customWidth="1"/>
    <col min="2052" max="2052" width="12.88671875" style="231" customWidth="1"/>
    <col min="2053" max="2053" width="16.6640625" style="231" customWidth="1"/>
    <col min="2054" max="2304" width="9" style="231"/>
    <col min="2305" max="2305" width="19.109375" style="231" customWidth="1"/>
    <col min="2306" max="2306" width="24.109375" style="231" customWidth="1"/>
    <col min="2307" max="2307" width="33.88671875" style="231" customWidth="1"/>
    <col min="2308" max="2308" width="12.88671875" style="231" customWidth="1"/>
    <col min="2309" max="2309" width="16.6640625" style="231" customWidth="1"/>
    <col min="2310" max="2560" width="9" style="231"/>
    <col min="2561" max="2561" width="19.109375" style="231" customWidth="1"/>
    <col min="2562" max="2562" width="24.109375" style="231" customWidth="1"/>
    <col min="2563" max="2563" width="33.88671875" style="231" customWidth="1"/>
    <col min="2564" max="2564" width="12.88671875" style="231" customWidth="1"/>
    <col min="2565" max="2565" width="16.6640625" style="231" customWidth="1"/>
    <col min="2566" max="2816" width="9" style="231"/>
    <col min="2817" max="2817" width="19.109375" style="231" customWidth="1"/>
    <col min="2818" max="2818" width="24.109375" style="231" customWidth="1"/>
    <col min="2819" max="2819" width="33.88671875" style="231" customWidth="1"/>
    <col min="2820" max="2820" width="12.88671875" style="231" customWidth="1"/>
    <col min="2821" max="2821" width="16.6640625" style="231" customWidth="1"/>
    <col min="2822" max="3072" width="9" style="231"/>
    <col min="3073" max="3073" width="19.109375" style="231" customWidth="1"/>
    <col min="3074" max="3074" width="24.109375" style="231" customWidth="1"/>
    <col min="3075" max="3075" width="33.88671875" style="231" customWidth="1"/>
    <col min="3076" max="3076" width="12.88671875" style="231" customWidth="1"/>
    <col min="3077" max="3077" width="16.6640625" style="231" customWidth="1"/>
    <col min="3078" max="3328" width="9" style="231"/>
    <col min="3329" max="3329" width="19.109375" style="231" customWidth="1"/>
    <col min="3330" max="3330" width="24.109375" style="231" customWidth="1"/>
    <col min="3331" max="3331" width="33.88671875" style="231" customWidth="1"/>
    <col min="3332" max="3332" width="12.88671875" style="231" customWidth="1"/>
    <col min="3333" max="3333" width="16.6640625" style="231" customWidth="1"/>
    <col min="3334" max="3584" width="9" style="231"/>
    <col min="3585" max="3585" width="19.109375" style="231" customWidth="1"/>
    <col min="3586" max="3586" width="24.109375" style="231" customWidth="1"/>
    <col min="3587" max="3587" width="33.88671875" style="231" customWidth="1"/>
    <col min="3588" max="3588" width="12.88671875" style="231" customWidth="1"/>
    <col min="3589" max="3589" width="16.6640625" style="231" customWidth="1"/>
    <col min="3590" max="3840" width="9" style="231"/>
    <col min="3841" max="3841" width="19.109375" style="231" customWidth="1"/>
    <col min="3842" max="3842" width="24.109375" style="231" customWidth="1"/>
    <col min="3843" max="3843" width="33.88671875" style="231" customWidth="1"/>
    <col min="3844" max="3844" width="12.88671875" style="231" customWidth="1"/>
    <col min="3845" max="3845" width="16.6640625" style="231" customWidth="1"/>
    <col min="3846" max="4096" width="9" style="231"/>
    <col min="4097" max="4097" width="19.109375" style="231" customWidth="1"/>
    <col min="4098" max="4098" width="24.109375" style="231" customWidth="1"/>
    <col min="4099" max="4099" width="33.88671875" style="231" customWidth="1"/>
    <col min="4100" max="4100" width="12.88671875" style="231" customWidth="1"/>
    <col min="4101" max="4101" width="16.6640625" style="231" customWidth="1"/>
    <col min="4102" max="4352" width="9" style="231"/>
    <col min="4353" max="4353" width="19.109375" style="231" customWidth="1"/>
    <col min="4354" max="4354" width="24.109375" style="231" customWidth="1"/>
    <col min="4355" max="4355" width="33.88671875" style="231" customWidth="1"/>
    <col min="4356" max="4356" width="12.88671875" style="231" customWidth="1"/>
    <col min="4357" max="4357" width="16.6640625" style="231" customWidth="1"/>
    <col min="4358" max="4608" width="9" style="231"/>
    <col min="4609" max="4609" width="19.109375" style="231" customWidth="1"/>
    <col min="4610" max="4610" width="24.109375" style="231" customWidth="1"/>
    <col min="4611" max="4611" width="33.88671875" style="231" customWidth="1"/>
    <col min="4612" max="4612" width="12.88671875" style="231" customWidth="1"/>
    <col min="4613" max="4613" width="16.6640625" style="231" customWidth="1"/>
    <col min="4614" max="4864" width="9" style="231"/>
    <col min="4865" max="4865" width="19.109375" style="231" customWidth="1"/>
    <col min="4866" max="4866" width="24.109375" style="231" customWidth="1"/>
    <col min="4867" max="4867" width="33.88671875" style="231" customWidth="1"/>
    <col min="4868" max="4868" width="12.88671875" style="231" customWidth="1"/>
    <col min="4869" max="4869" width="16.6640625" style="231" customWidth="1"/>
    <col min="4870" max="5120" width="9" style="231"/>
    <col min="5121" max="5121" width="19.109375" style="231" customWidth="1"/>
    <col min="5122" max="5122" width="24.109375" style="231" customWidth="1"/>
    <col min="5123" max="5123" width="33.88671875" style="231" customWidth="1"/>
    <col min="5124" max="5124" width="12.88671875" style="231" customWidth="1"/>
    <col min="5125" max="5125" width="16.6640625" style="231" customWidth="1"/>
    <col min="5126" max="5376" width="9" style="231"/>
    <col min="5377" max="5377" width="19.109375" style="231" customWidth="1"/>
    <col min="5378" max="5378" width="24.109375" style="231" customWidth="1"/>
    <col min="5379" max="5379" width="33.88671875" style="231" customWidth="1"/>
    <col min="5380" max="5380" width="12.88671875" style="231" customWidth="1"/>
    <col min="5381" max="5381" width="16.6640625" style="231" customWidth="1"/>
    <col min="5382" max="5632" width="9" style="231"/>
    <col min="5633" max="5633" width="19.109375" style="231" customWidth="1"/>
    <col min="5634" max="5634" width="24.109375" style="231" customWidth="1"/>
    <col min="5635" max="5635" width="33.88671875" style="231" customWidth="1"/>
    <col min="5636" max="5636" width="12.88671875" style="231" customWidth="1"/>
    <col min="5637" max="5637" width="16.6640625" style="231" customWidth="1"/>
    <col min="5638" max="5888" width="9" style="231"/>
    <col min="5889" max="5889" width="19.109375" style="231" customWidth="1"/>
    <col min="5890" max="5890" width="24.109375" style="231" customWidth="1"/>
    <col min="5891" max="5891" width="33.88671875" style="231" customWidth="1"/>
    <col min="5892" max="5892" width="12.88671875" style="231" customWidth="1"/>
    <col min="5893" max="5893" width="16.6640625" style="231" customWidth="1"/>
    <col min="5894" max="6144" width="9" style="231"/>
    <col min="6145" max="6145" width="19.109375" style="231" customWidth="1"/>
    <col min="6146" max="6146" width="24.109375" style="231" customWidth="1"/>
    <col min="6147" max="6147" width="33.88671875" style="231" customWidth="1"/>
    <col min="6148" max="6148" width="12.88671875" style="231" customWidth="1"/>
    <col min="6149" max="6149" width="16.6640625" style="231" customWidth="1"/>
    <col min="6150" max="6400" width="9" style="231"/>
    <col min="6401" max="6401" width="19.109375" style="231" customWidth="1"/>
    <col min="6402" max="6402" width="24.109375" style="231" customWidth="1"/>
    <col min="6403" max="6403" width="33.88671875" style="231" customWidth="1"/>
    <col min="6404" max="6404" width="12.88671875" style="231" customWidth="1"/>
    <col min="6405" max="6405" width="16.6640625" style="231" customWidth="1"/>
    <col min="6406" max="6656" width="9" style="231"/>
    <col min="6657" max="6657" width="19.109375" style="231" customWidth="1"/>
    <col min="6658" max="6658" width="24.109375" style="231" customWidth="1"/>
    <col min="6659" max="6659" width="33.88671875" style="231" customWidth="1"/>
    <col min="6660" max="6660" width="12.88671875" style="231" customWidth="1"/>
    <col min="6661" max="6661" width="16.6640625" style="231" customWidth="1"/>
    <col min="6662" max="6912" width="9" style="231"/>
    <col min="6913" max="6913" width="19.109375" style="231" customWidth="1"/>
    <col min="6914" max="6914" width="24.109375" style="231" customWidth="1"/>
    <col min="6915" max="6915" width="33.88671875" style="231" customWidth="1"/>
    <col min="6916" max="6916" width="12.88671875" style="231" customWidth="1"/>
    <col min="6917" max="6917" width="16.6640625" style="231" customWidth="1"/>
    <col min="6918" max="7168" width="9" style="231"/>
    <col min="7169" max="7169" width="19.109375" style="231" customWidth="1"/>
    <col min="7170" max="7170" width="24.109375" style="231" customWidth="1"/>
    <col min="7171" max="7171" width="33.88671875" style="231" customWidth="1"/>
    <col min="7172" max="7172" width="12.88671875" style="231" customWidth="1"/>
    <col min="7173" max="7173" width="16.6640625" style="231" customWidth="1"/>
    <col min="7174" max="7424" width="9" style="231"/>
    <col min="7425" max="7425" width="19.109375" style="231" customWidth="1"/>
    <col min="7426" max="7426" width="24.109375" style="231" customWidth="1"/>
    <col min="7427" max="7427" width="33.88671875" style="231" customWidth="1"/>
    <col min="7428" max="7428" width="12.88671875" style="231" customWidth="1"/>
    <col min="7429" max="7429" width="16.6640625" style="231" customWidth="1"/>
    <col min="7430" max="7680" width="9" style="231"/>
    <col min="7681" max="7681" width="19.109375" style="231" customWidth="1"/>
    <col min="7682" max="7682" width="24.109375" style="231" customWidth="1"/>
    <col min="7683" max="7683" width="33.88671875" style="231" customWidth="1"/>
    <col min="7684" max="7684" width="12.88671875" style="231" customWidth="1"/>
    <col min="7685" max="7685" width="16.6640625" style="231" customWidth="1"/>
    <col min="7686" max="7936" width="9" style="231"/>
    <col min="7937" max="7937" width="19.109375" style="231" customWidth="1"/>
    <col min="7938" max="7938" width="24.109375" style="231" customWidth="1"/>
    <col min="7939" max="7939" width="33.88671875" style="231" customWidth="1"/>
    <col min="7940" max="7940" width="12.88671875" style="231" customWidth="1"/>
    <col min="7941" max="7941" width="16.6640625" style="231" customWidth="1"/>
    <col min="7942" max="8192" width="9" style="231"/>
    <col min="8193" max="8193" width="19.109375" style="231" customWidth="1"/>
    <col min="8194" max="8194" width="24.109375" style="231" customWidth="1"/>
    <col min="8195" max="8195" width="33.88671875" style="231" customWidth="1"/>
    <col min="8196" max="8196" width="12.88671875" style="231" customWidth="1"/>
    <col min="8197" max="8197" width="16.6640625" style="231" customWidth="1"/>
    <col min="8198" max="8448" width="9" style="231"/>
    <col min="8449" max="8449" width="19.109375" style="231" customWidth="1"/>
    <col min="8450" max="8450" width="24.109375" style="231" customWidth="1"/>
    <col min="8451" max="8451" width="33.88671875" style="231" customWidth="1"/>
    <col min="8452" max="8452" width="12.88671875" style="231" customWidth="1"/>
    <col min="8453" max="8453" width="16.6640625" style="231" customWidth="1"/>
    <col min="8454" max="8704" width="9" style="231"/>
    <col min="8705" max="8705" width="19.109375" style="231" customWidth="1"/>
    <col min="8706" max="8706" width="24.109375" style="231" customWidth="1"/>
    <col min="8707" max="8707" width="33.88671875" style="231" customWidth="1"/>
    <col min="8708" max="8708" width="12.88671875" style="231" customWidth="1"/>
    <col min="8709" max="8709" width="16.6640625" style="231" customWidth="1"/>
    <col min="8710" max="8960" width="9" style="231"/>
    <col min="8961" max="8961" width="19.109375" style="231" customWidth="1"/>
    <col min="8962" max="8962" width="24.109375" style="231" customWidth="1"/>
    <col min="8963" max="8963" width="33.88671875" style="231" customWidth="1"/>
    <col min="8964" max="8964" width="12.88671875" style="231" customWidth="1"/>
    <col min="8965" max="8965" width="16.6640625" style="231" customWidth="1"/>
    <col min="8966" max="9216" width="9" style="231"/>
    <col min="9217" max="9217" width="19.109375" style="231" customWidth="1"/>
    <col min="9218" max="9218" width="24.109375" style="231" customWidth="1"/>
    <col min="9219" max="9219" width="33.88671875" style="231" customWidth="1"/>
    <col min="9220" max="9220" width="12.88671875" style="231" customWidth="1"/>
    <col min="9221" max="9221" width="16.6640625" style="231" customWidth="1"/>
    <col min="9222" max="9472" width="9" style="231"/>
    <col min="9473" max="9473" width="19.109375" style="231" customWidth="1"/>
    <col min="9474" max="9474" width="24.109375" style="231" customWidth="1"/>
    <col min="9475" max="9475" width="33.88671875" style="231" customWidth="1"/>
    <col min="9476" max="9476" width="12.88671875" style="231" customWidth="1"/>
    <col min="9477" max="9477" width="16.6640625" style="231" customWidth="1"/>
    <col min="9478" max="9728" width="9" style="231"/>
    <col min="9729" max="9729" width="19.109375" style="231" customWidth="1"/>
    <col min="9730" max="9730" width="24.109375" style="231" customWidth="1"/>
    <col min="9731" max="9731" width="33.88671875" style="231" customWidth="1"/>
    <col min="9732" max="9732" width="12.88671875" style="231" customWidth="1"/>
    <col min="9733" max="9733" width="16.6640625" style="231" customWidth="1"/>
    <col min="9734" max="9984" width="9" style="231"/>
    <col min="9985" max="9985" width="19.109375" style="231" customWidth="1"/>
    <col min="9986" max="9986" width="24.109375" style="231" customWidth="1"/>
    <col min="9987" max="9987" width="33.88671875" style="231" customWidth="1"/>
    <col min="9988" max="9988" width="12.88671875" style="231" customWidth="1"/>
    <col min="9989" max="9989" width="16.6640625" style="231" customWidth="1"/>
    <col min="9990" max="10240" width="9" style="231"/>
    <col min="10241" max="10241" width="19.109375" style="231" customWidth="1"/>
    <col min="10242" max="10242" width="24.109375" style="231" customWidth="1"/>
    <col min="10243" max="10243" width="33.88671875" style="231" customWidth="1"/>
    <col min="10244" max="10244" width="12.88671875" style="231" customWidth="1"/>
    <col min="10245" max="10245" width="16.6640625" style="231" customWidth="1"/>
    <col min="10246" max="10496" width="9" style="231"/>
    <col min="10497" max="10497" width="19.109375" style="231" customWidth="1"/>
    <col min="10498" max="10498" width="24.109375" style="231" customWidth="1"/>
    <col min="10499" max="10499" width="33.88671875" style="231" customWidth="1"/>
    <col min="10500" max="10500" width="12.88671875" style="231" customWidth="1"/>
    <col min="10501" max="10501" width="16.6640625" style="231" customWidth="1"/>
    <col min="10502" max="10752" width="9" style="231"/>
    <col min="10753" max="10753" width="19.109375" style="231" customWidth="1"/>
    <col min="10754" max="10754" width="24.109375" style="231" customWidth="1"/>
    <col min="10755" max="10755" width="33.88671875" style="231" customWidth="1"/>
    <col min="10756" max="10756" width="12.88671875" style="231" customWidth="1"/>
    <col min="10757" max="10757" width="16.6640625" style="231" customWidth="1"/>
    <col min="10758" max="11008" width="9" style="231"/>
    <col min="11009" max="11009" width="19.109375" style="231" customWidth="1"/>
    <col min="11010" max="11010" width="24.109375" style="231" customWidth="1"/>
    <col min="11011" max="11011" width="33.88671875" style="231" customWidth="1"/>
    <col min="11012" max="11012" width="12.88671875" style="231" customWidth="1"/>
    <col min="11013" max="11013" width="16.6640625" style="231" customWidth="1"/>
    <col min="11014" max="11264" width="9" style="231"/>
    <col min="11265" max="11265" width="19.109375" style="231" customWidth="1"/>
    <col min="11266" max="11266" width="24.109375" style="231" customWidth="1"/>
    <col min="11267" max="11267" width="33.88671875" style="231" customWidth="1"/>
    <col min="11268" max="11268" width="12.88671875" style="231" customWidth="1"/>
    <col min="11269" max="11269" width="16.6640625" style="231" customWidth="1"/>
    <col min="11270" max="11520" width="9" style="231"/>
    <col min="11521" max="11521" width="19.109375" style="231" customWidth="1"/>
    <col min="11522" max="11522" width="24.109375" style="231" customWidth="1"/>
    <col min="11523" max="11523" width="33.88671875" style="231" customWidth="1"/>
    <col min="11524" max="11524" width="12.88671875" style="231" customWidth="1"/>
    <col min="11525" max="11525" width="16.6640625" style="231" customWidth="1"/>
    <col min="11526" max="11776" width="9" style="231"/>
    <col min="11777" max="11777" width="19.109375" style="231" customWidth="1"/>
    <col min="11778" max="11778" width="24.109375" style="231" customWidth="1"/>
    <col min="11779" max="11779" width="33.88671875" style="231" customWidth="1"/>
    <col min="11780" max="11780" width="12.88671875" style="231" customWidth="1"/>
    <col min="11781" max="11781" width="16.6640625" style="231" customWidth="1"/>
    <col min="11782" max="12032" width="9" style="231"/>
    <col min="12033" max="12033" width="19.109375" style="231" customWidth="1"/>
    <col min="12034" max="12034" width="24.109375" style="231" customWidth="1"/>
    <col min="12035" max="12035" width="33.88671875" style="231" customWidth="1"/>
    <col min="12036" max="12036" width="12.88671875" style="231" customWidth="1"/>
    <col min="12037" max="12037" width="16.6640625" style="231" customWidth="1"/>
    <col min="12038" max="12288" width="9" style="231"/>
    <col min="12289" max="12289" width="19.109375" style="231" customWidth="1"/>
    <col min="12290" max="12290" width="24.109375" style="231" customWidth="1"/>
    <col min="12291" max="12291" width="33.88671875" style="231" customWidth="1"/>
    <col min="12292" max="12292" width="12.88671875" style="231" customWidth="1"/>
    <col min="12293" max="12293" width="16.6640625" style="231" customWidth="1"/>
    <col min="12294" max="12544" width="9" style="231"/>
    <col min="12545" max="12545" width="19.109375" style="231" customWidth="1"/>
    <col min="12546" max="12546" width="24.109375" style="231" customWidth="1"/>
    <col min="12547" max="12547" width="33.88671875" style="231" customWidth="1"/>
    <col min="12548" max="12548" width="12.88671875" style="231" customWidth="1"/>
    <col min="12549" max="12549" width="16.6640625" style="231" customWidth="1"/>
    <col min="12550" max="12800" width="9" style="231"/>
    <col min="12801" max="12801" width="19.109375" style="231" customWidth="1"/>
    <col min="12802" max="12802" width="24.109375" style="231" customWidth="1"/>
    <col min="12803" max="12803" width="33.88671875" style="231" customWidth="1"/>
    <col min="12804" max="12804" width="12.88671875" style="231" customWidth="1"/>
    <col min="12805" max="12805" width="16.6640625" style="231" customWidth="1"/>
    <col min="12806" max="13056" width="9" style="231"/>
    <col min="13057" max="13057" width="19.109375" style="231" customWidth="1"/>
    <col min="13058" max="13058" width="24.109375" style="231" customWidth="1"/>
    <col min="13059" max="13059" width="33.88671875" style="231" customWidth="1"/>
    <col min="13060" max="13060" width="12.88671875" style="231" customWidth="1"/>
    <col min="13061" max="13061" width="16.6640625" style="231" customWidth="1"/>
    <col min="13062" max="13312" width="9" style="231"/>
    <col min="13313" max="13313" width="19.109375" style="231" customWidth="1"/>
    <col min="13314" max="13314" width="24.109375" style="231" customWidth="1"/>
    <col min="13315" max="13315" width="33.88671875" style="231" customWidth="1"/>
    <col min="13316" max="13316" width="12.88671875" style="231" customWidth="1"/>
    <col min="13317" max="13317" width="16.6640625" style="231" customWidth="1"/>
    <col min="13318" max="13568" width="9" style="231"/>
    <col min="13569" max="13569" width="19.109375" style="231" customWidth="1"/>
    <col min="13570" max="13570" width="24.109375" style="231" customWidth="1"/>
    <col min="13571" max="13571" width="33.88671875" style="231" customWidth="1"/>
    <col min="13572" max="13572" width="12.88671875" style="231" customWidth="1"/>
    <col min="13573" max="13573" width="16.6640625" style="231" customWidth="1"/>
    <col min="13574" max="13824" width="9" style="231"/>
    <col min="13825" max="13825" width="19.109375" style="231" customWidth="1"/>
    <col min="13826" max="13826" width="24.109375" style="231" customWidth="1"/>
    <col min="13827" max="13827" width="33.88671875" style="231" customWidth="1"/>
    <col min="13828" max="13828" width="12.88671875" style="231" customWidth="1"/>
    <col min="13829" max="13829" width="16.6640625" style="231" customWidth="1"/>
    <col min="13830" max="14080" width="9" style="231"/>
    <col min="14081" max="14081" width="19.109375" style="231" customWidth="1"/>
    <col min="14082" max="14082" width="24.109375" style="231" customWidth="1"/>
    <col min="14083" max="14083" width="33.88671875" style="231" customWidth="1"/>
    <col min="14084" max="14084" width="12.88671875" style="231" customWidth="1"/>
    <col min="14085" max="14085" width="16.6640625" style="231" customWidth="1"/>
    <col min="14086" max="14336" width="9" style="231"/>
    <col min="14337" max="14337" width="19.109375" style="231" customWidth="1"/>
    <col min="14338" max="14338" width="24.109375" style="231" customWidth="1"/>
    <col min="14339" max="14339" width="33.88671875" style="231" customWidth="1"/>
    <col min="14340" max="14340" width="12.88671875" style="231" customWidth="1"/>
    <col min="14341" max="14341" width="16.6640625" style="231" customWidth="1"/>
    <col min="14342" max="14592" width="9" style="231"/>
    <col min="14593" max="14593" width="19.109375" style="231" customWidth="1"/>
    <col min="14594" max="14594" width="24.109375" style="231" customWidth="1"/>
    <col min="14595" max="14595" width="33.88671875" style="231" customWidth="1"/>
    <col min="14596" max="14596" width="12.88671875" style="231" customWidth="1"/>
    <col min="14597" max="14597" width="16.6640625" style="231" customWidth="1"/>
    <col min="14598" max="14848" width="9" style="231"/>
    <col min="14849" max="14849" width="19.109375" style="231" customWidth="1"/>
    <col min="14850" max="14850" width="24.109375" style="231" customWidth="1"/>
    <col min="14851" max="14851" width="33.88671875" style="231" customWidth="1"/>
    <col min="14852" max="14852" width="12.88671875" style="231" customWidth="1"/>
    <col min="14853" max="14853" width="16.6640625" style="231" customWidth="1"/>
    <col min="14854" max="15104" width="9" style="231"/>
    <col min="15105" max="15105" width="19.109375" style="231" customWidth="1"/>
    <col min="15106" max="15106" width="24.109375" style="231" customWidth="1"/>
    <col min="15107" max="15107" width="33.88671875" style="231" customWidth="1"/>
    <col min="15108" max="15108" width="12.88671875" style="231" customWidth="1"/>
    <col min="15109" max="15109" width="16.6640625" style="231" customWidth="1"/>
    <col min="15110" max="15360" width="9" style="231"/>
    <col min="15361" max="15361" width="19.109375" style="231" customWidth="1"/>
    <col min="15362" max="15362" width="24.109375" style="231" customWidth="1"/>
    <col min="15363" max="15363" width="33.88671875" style="231" customWidth="1"/>
    <col min="15364" max="15364" width="12.88671875" style="231" customWidth="1"/>
    <col min="15365" max="15365" width="16.6640625" style="231" customWidth="1"/>
    <col min="15366" max="15616" width="9" style="231"/>
    <col min="15617" max="15617" width="19.109375" style="231" customWidth="1"/>
    <col min="15618" max="15618" width="24.109375" style="231" customWidth="1"/>
    <col min="15619" max="15619" width="33.88671875" style="231" customWidth="1"/>
    <col min="15620" max="15620" width="12.88671875" style="231" customWidth="1"/>
    <col min="15621" max="15621" width="16.6640625" style="231" customWidth="1"/>
    <col min="15622" max="15872" width="9" style="231"/>
    <col min="15873" max="15873" width="19.109375" style="231" customWidth="1"/>
    <col min="15874" max="15874" width="24.109375" style="231" customWidth="1"/>
    <col min="15875" max="15875" width="33.88671875" style="231" customWidth="1"/>
    <col min="15876" max="15876" width="12.88671875" style="231" customWidth="1"/>
    <col min="15877" max="15877" width="16.6640625" style="231" customWidth="1"/>
    <col min="15878" max="16128" width="9" style="231"/>
    <col min="16129" max="16129" width="19.109375" style="231" customWidth="1"/>
    <col min="16130" max="16130" width="24.109375" style="231" customWidth="1"/>
    <col min="16131" max="16131" width="33.88671875" style="231" customWidth="1"/>
    <col min="16132" max="16132" width="12.88671875" style="231" customWidth="1"/>
    <col min="16133" max="16133" width="16.6640625" style="231" customWidth="1"/>
    <col min="16134" max="16384" width="9" style="231"/>
  </cols>
  <sheetData>
    <row r="1" spans="1:9" s="95" customFormat="1" ht="24" customHeight="1" x14ac:dyDescent="0.45">
      <c r="A1" s="434" t="s">
        <v>365</v>
      </c>
      <c r="B1" s="612"/>
      <c r="C1" s="612"/>
      <c r="D1" s="612"/>
      <c r="E1" s="612"/>
      <c r="F1" s="196"/>
      <c r="G1" s="196"/>
      <c r="H1" s="196"/>
      <c r="I1" s="94"/>
    </row>
    <row r="2" spans="1:9" s="95" customFormat="1" ht="15.75" customHeight="1" x14ac:dyDescent="0.45">
      <c r="A2" s="436" t="s">
        <v>446</v>
      </c>
      <c r="B2" s="532"/>
      <c r="C2" s="532"/>
      <c r="D2" s="532"/>
      <c r="E2" s="532"/>
      <c r="F2" s="230"/>
      <c r="G2" s="230"/>
      <c r="H2" s="230"/>
      <c r="I2" s="230"/>
    </row>
    <row r="3" spans="1:9" s="233" customFormat="1" x14ac:dyDescent="0.2"/>
    <row r="4" spans="1:9" s="232" customFormat="1" ht="18" customHeight="1" x14ac:dyDescent="0.2">
      <c r="A4" s="429" t="s">
        <v>493</v>
      </c>
      <c r="B4" s="233"/>
      <c r="C4" s="233"/>
      <c r="D4" s="233"/>
      <c r="E4" s="235" t="s">
        <v>366</v>
      </c>
    </row>
    <row r="5" spans="1:9" s="232" customFormat="1" ht="18" customHeight="1" x14ac:dyDescent="0.2">
      <c r="A5" s="248" t="s">
        <v>131</v>
      </c>
      <c r="B5" s="248" t="s">
        <v>367</v>
      </c>
      <c r="C5" s="248" t="s">
        <v>368</v>
      </c>
      <c r="D5" s="248" t="s">
        <v>142</v>
      </c>
      <c r="E5" s="248" t="s">
        <v>134</v>
      </c>
    </row>
    <row r="6" spans="1:9" s="232" customFormat="1" ht="18" customHeight="1" x14ac:dyDescent="0.2">
      <c r="A6" s="237" t="s">
        <v>195</v>
      </c>
      <c r="B6" s="238" t="s">
        <v>369</v>
      </c>
      <c r="C6" s="239" t="s">
        <v>370</v>
      </c>
      <c r="D6" s="238"/>
      <c r="E6" s="238"/>
    </row>
    <row r="7" spans="1:9" s="232" customFormat="1" ht="18" customHeight="1" x14ac:dyDescent="0.2">
      <c r="A7" s="240"/>
      <c r="B7" s="241" t="s">
        <v>371</v>
      </c>
      <c r="C7" s="242" t="s">
        <v>370</v>
      </c>
      <c r="D7" s="241"/>
      <c r="E7" s="241"/>
    </row>
    <row r="8" spans="1:9" s="232" customFormat="1" ht="18" customHeight="1" x14ac:dyDescent="0.2">
      <c r="A8" s="240"/>
      <c r="B8" s="241" t="s">
        <v>372</v>
      </c>
      <c r="C8" s="242" t="s">
        <v>370</v>
      </c>
      <c r="D8" s="241"/>
      <c r="E8" s="241"/>
    </row>
    <row r="9" spans="1:9" s="232" customFormat="1" ht="18" customHeight="1" x14ac:dyDescent="0.2">
      <c r="A9" s="240"/>
      <c r="B9" s="243" t="s">
        <v>373</v>
      </c>
      <c r="C9" s="242" t="s">
        <v>370</v>
      </c>
      <c r="D9" s="243"/>
      <c r="E9" s="243"/>
    </row>
    <row r="10" spans="1:9" s="232" customFormat="1" ht="18" customHeight="1" x14ac:dyDescent="0.2">
      <c r="A10" s="244"/>
      <c r="B10" s="245"/>
      <c r="C10" s="245"/>
      <c r="D10" s="245"/>
      <c r="E10" s="245"/>
    </row>
    <row r="11" spans="1:9" s="232" customFormat="1" ht="18" customHeight="1" x14ac:dyDescent="0.2">
      <c r="A11" s="236" t="s">
        <v>374</v>
      </c>
      <c r="B11" s="246"/>
      <c r="C11" s="246"/>
      <c r="D11" s="384">
        <f>SUM(D6:D10)</f>
        <v>0</v>
      </c>
      <c r="E11" s="246"/>
    </row>
    <row r="12" spans="1:9" s="232" customFormat="1" ht="18" customHeight="1" x14ac:dyDescent="0.2">
      <c r="A12" s="237" t="s">
        <v>390</v>
      </c>
      <c r="B12" s="238"/>
      <c r="C12" s="238"/>
      <c r="D12" s="238"/>
      <c r="E12" s="238"/>
    </row>
    <row r="13" spans="1:9" s="232" customFormat="1" ht="18" customHeight="1" x14ac:dyDescent="0.2">
      <c r="A13" s="240"/>
      <c r="B13" s="241"/>
      <c r="C13" s="241"/>
      <c r="D13" s="241"/>
      <c r="E13" s="241"/>
    </row>
    <row r="14" spans="1:9" s="232" customFormat="1" ht="18" customHeight="1" x14ac:dyDescent="0.2">
      <c r="A14" s="244"/>
      <c r="B14" s="245"/>
      <c r="C14" s="245"/>
      <c r="D14" s="245"/>
      <c r="E14" s="245"/>
    </row>
    <row r="15" spans="1:9" s="232" customFormat="1" ht="18" customHeight="1" x14ac:dyDescent="0.2">
      <c r="A15" s="236" t="s">
        <v>374</v>
      </c>
      <c r="B15" s="246"/>
      <c r="C15" s="246"/>
      <c r="D15" s="384">
        <f>SUM(D12:D14)</f>
        <v>0</v>
      </c>
      <c r="E15" s="246"/>
    </row>
    <row r="16" spans="1:9" s="232" customFormat="1" ht="18" customHeight="1" x14ac:dyDescent="0.2">
      <c r="A16" s="237" t="s">
        <v>196</v>
      </c>
      <c r="B16" s="238" t="s">
        <v>376</v>
      </c>
      <c r="C16" s="238"/>
      <c r="D16" s="238"/>
      <c r="E16" s="238"/>
    </row>
    <row r="17" spans="1:5" s="232" customFormat="1" ht="18" customHeight="1" x14ac:dyDescent="0.2">
      <c r="A17" s="240"/>
      <c r="B17" s="241" t="s">
        <v>377</v>
      </c>
      <c r="C17" s="247"/>
      <c r="D17" s="247"/>
      <c r="E17" s="247"/>
    </row>
    <row r="18" spans="1:5" s="232" customFormat="1" ht="18" customHeight="1" x14ac:dyDescent="0.2">
      <c r="A18" s="240"/>
      <c r="B18" s="241" t="s">
        <v>105</v>
      </c>
      <c r="C18" s="247"/>
      <c r="D18" s="247"/>
      <c r="E18" s="247"/>
    </row>
    <row r="19" spans="1:5" s="232" customFormat="1" ht="18" customHeight="1" x14ac:dyDescent="0.2">
      <c r="A19" s="240"/>
      <c r="B19" s="241" t="s">
        <v>378</v>
      </c>
      <c r="C19" s="247"/>
      <c r="D19" s="247"/>
      <c r="E19" s="247"/>
    </row>
    <row r="20" spans="1:5" s="232" customFormat="1" ht="18" customHeight="1" x14ac:dyDescent="0.2">
      <c r="A20" s="240"/>
      <c r="B20" s="243" t="s">
        <v>391</v>
      </c>
      <c r="C20" s="240"/>
      <c r="D20" s="240"/>
      <c r="E20" s="240"/>
    </row>
    <row r="21" spans="1:5" s="232" customFormat="1" ht="18" customHeight="1" x14ac:dyDescent="0.2">
      <c r="A21" s="244"/>
      <c r="B21" s="245"/>
      <c r="C21" s="245"/>
      <c r="D21" s="245"/>
      <c r="E21" s="245"/>
    </row>
    <row r="22" spans="1:5" s="232" customFormat="1" ht="18" customHeight="1" x14ac:dyDescent="0.2">
      <c r="A22" s="236" t="s">
        <v>374</v>
      </c>
      <c r="B22" s="246"/>
      <c r="C22" s="246"/>
      <c r="D22" s="384">
        <f>SUM(D16:D21)</f>
        <v>0</v>
      </c>
      <c r="E22" s="246"/>
    </row>
    <row r="23" spans="1:5" s="232" customFormat="1" ht="18" customHeight="1" x14ac:dyDescent="0.2">
      <c r="A23" s="237" t="s">
        <v>107</v>
      </c>
      <c r="B23" s="238"/>
      <c r="C23" s="238"/>
      <c r="D23" s="238"/>
      <c r="E23" s="238"/>
    </row>
    <row r="24" spans="1:5" s="232" customFormat="1" ht="18" customHeight="1" x14ac:dyDescent="0.2">
      <c r="A24" s="240"/>
      <c r="B24" s="247"/>
      <c r="C24" s="247"/>
      <c r="D24" s="247"/>
      <c r="E24" s="247"/>
    </row>
    <row r="25" spans="1:5" s="232" customFormat="1" ht="18" customHeight="1" x14ac:dyDescent="0.2">
      <c r="A25" s="240"/>
      <c r="B25" s="247"/>
      <c r="C25" s="247"/>
      <c r="D25" s="247"/>
      <c r="E25" s="247"/>
    </row>
    <row r="26" spans="1:5" s="232" customFormat="1" ht="18" customHeight="1" x14ac:dyDescent="0.2">
      <c r="A26" s="240"/>
      <c r="B26" s="241"/>
      <c r="C26" s="241"/>
      <c r="D26" s="241"/>
      <c r="E26" s="241"/>
    </row>
    <row r="27" spans="1:5" s="232" customFormat="1" ht="18" customHeight="1" x14ac:dyDescent="0.2">
      <c r="A27" s="236" t="s">
        <v>374</v>
      </c>
      <c r="B27" s="246"/>
      <c r="C27" s="246"/>
      <c r="D27" s="384">
        <f>SUM(D23:D26)</f>
        <v>0</v>
      </c>
      <c r="E27" s="246"/>
    </row>
    <row r="28" spans="1:5" s="232" customFormat="1" ht="18" customHeight="1" x14ac:dyDescent="0.2">
      <c r="A28" s="237" t="s">
        <v>392</v>
      </c>
      <c r="B28" s="238"/>
      <c r="C28" s="238"/>
      <c r="D28" s="238"/>
      <c r="E28" s="238"/>
    </row>
    <row r="29" spans="1:5" s="232" customFormat="1" ht="18" customHeight="1" x14ac:dyDescent="0.2">
      <c r="A29" s="240"/>
      <c r="B29" s="241"/>
      <c r="C29" s="241"/>
      <c r="D29" s="241"/>
      <c r="E29" s="241"/>
    </row>
    <row r="30" spans="1:5" s="232" customFormat="1" ht="18" customHeight="1" x14ac:dyDescent="0.2">
      <c r="A30" s="236" t="s">
        <v>374</v>
      </c>
      <c r="B30" s="246"/>
      <c r="C30" s="246"/>
      <c r="D30" s="384">
        <f>SUM(D28:D29)</f>
        <v>0</v>
      </c>
      <c r="E30" s="246"/>
    </row>
    <row r="31" spans="1:5" s="232" customFormat="1" ht="18" customHeight="1" x14ac:dyDescent="0.2">
      <c r="A31" s="236" t="s">
        <v>387</v>
      </c>
      <c r="B31" s="246"/>
      <c r="C31" s="246"/>
      <c r="D31" s="384">
        <f>SUM(D11,D15,D22,D27,D30)</f>
        <v>0</v>
      </c>
      <c r="E31" s="246"/>
    </row>
    <row r="32" spans="1:5" x14ac:dyDescent="0.2">
      <c r="A32" s="249"/>
      <c r="B32" s="249"/>
      <c r="C32" s="249"/>
      <c r="D32" s="249"/>
      <c r="E32" s="249"/>
    </row>
    <row r="33" spans="1:5" x14ac:dyDescent="0.2">
      <c r="A33" s="233" t="s">
        <v>388</v>
      </c>
      <c r="B33" s="233"/>
      <c r="C33" s="233"/>
      <c r="D33" s="233"/>
      <c r="E33" s="249"/>
    </row>
    <row r="34" spans="1:5" x14ac:dyDescent="0.2">
      <c r="A34" s="250" t="s">
        <v>389</v>
      </c>
      <c r="B34" s="250"/>
      <c r="C34" s="250"/>
      <c r="D34" s="250"/>
      <c r="E34" s="249"/>
    </row>
    <row r="35" spans="1:5" x14ac:dyDescent="0.2">
      <c r="A35" s="250"/>
      <c r="B35" s="250"/>
      <c r="C35" s="250"/>
      <c r="D35" s="250"/>
      <c r="E35" s="249"/>
    </row>
  </sheetData>
  <mergeCells count="2">
    <mergeCell ref="A1:E1"/>
    <mergeCell ref="A2:E2"/>
  </mergeCells>
  <phoneticPr fontId="9"/>
  <printOptions horizontalCentered="1" verticalCentered="1"/>
  <pageMargins left="0.39370078740157483" right="0.39370078740157483" top="0.98425196850393704" bottom="0.98425196850393704" header="0.51181102362204722" footer="0.51181102362204722"/>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8"/>
  <sheetViews>
    <sheetView view="pageBreakPreview" zoomScale="85" zoomScaleNormal="55" zoomScaleSheetLayoutView="85" zoomScalePageLayoutView="40" workbookViewId="0">
      <selection activeCell="H3" sqref="H3"/>
    </sheetView>
  </sheetViews>
  <sheetFormatPr defaultColWidth="9" defaultRowHeight="13.2" x14ac:dyDescent="0.2"/>
  <cols>
    <col min="1" max="1" width="1.88671875" style="100" customWidth="1"/>
    <col min="2" max="2" width="2.6640625" style="100" customWidth="1"/>
    <col min="3" max="3" width="27.6640625" style="100" customWidth="1"/>
    <col min="4" max="27" width="8" style="155" customWidth="1"/>
    <col min="28" max="28" width="26.33203125" style="100" customWidth="1"/>
    <col min="29" max="30" width="9" style="100"/>
    <col min="31" max="31" width="49" style="100" customWidth="1"/>
    <col min="32" max="16384" width="9" style="100"/>
  </cols>
  <sheetData>
    <row r="1" spans="1:31" ht="12.75" customHeight="1" x14ac:dyDescent="0.2">
      <c r="A1" s="156" t="s">
        <v>393</v>
      </c>
      <c r="B1" s="97"/>
      <c r="C1" s="97"/>
      <c r="D1" s="98"/>
      <c r="E1" s="98"/>
      <c r="F1" s="98"/>
      <c r="G1" s="98"/>
      <c r="H1" s="98"/>
      <c r="I1" s="98"/>
      <c r="J1" s="98"/>
      <c r="K1" s="98"/>
      <c r="L1" s="98"/>
      <c r="M1" s="98"/>
      <c r="N1" s="98"/>
      <c r="O1" s="98"/>
      <c r="P1" s="98"/>
      <c r="Q1" s="98"/>
      <c r="R1" s="98"/>
      <c r="S1" s="98"/>
      <c r="T1" s="98"/>
      <c r="U1" s="98"/>
      <c r="V1" s="98"/>
      <c r="W1" s="98"/>
      <c r="X1" s="98"/>
      <c r="Y1" s="98"/>
      <c r="Z1" s="98"/>
      <c r="AA1" s="98"/>
      <c r="AB1" s="99"/>
    </row>
    <row r="2" spans="1:31" ht="18" customHeight="1" x14ac:dyDescent="0.2">
      <c r="A2" s="617" t="s">
        <v>394</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102"/>
      <c r="AD2" s="102"/>
      <c r="AE2" s="102"/>
    </row>
    <row r="3" spans="1:31" ht="15" customHeight="1" x14ac:dyDescent="0.2">
      <c r="A3" s="101"/>
      <c r="B3" s="101"/>
      <c r="C3" s="101"/>
      <c r="D3" s="103"/>
      <c r="E3" s="103"/>
      <c r="F3" s="103"/>
      <c r="G3" s="103"/>
      <c r="H3" s="103"/>
      <c r="I3" s="103"/>
      <c r="J3" s="103"/>
      <c r="K3" s="103"/>
      <c r="L3" s="103"/>
      <c r="M3" s="103"/>
      <c r="N3" s="103"/>
      <c r="O3" s="103"/>
      <c r="P3" s="103"/>
      <c r="Q3" s="103"/>
      <c r="R3" s="103"/>
      <c r="S3" s="103"/>
      <c r="T3" s="103"/>
      <c r="U3" s="103"/>
      <c r="V3" s="103"/>
      <c r="W3" s="103"/>
      <c r="X3" s="103"/>
      <c r="Y3" s="103"/>
      <c r="Z3" s="103"/>
      <c r="AA3" s="103"/>
      <c r="AB3" s="101"/>
      <c r="AC3" s="104"/>
      <c r="AD3" s="104"/>
      <c r="AE3" s="104"/>
    </row>
    <row r="4" spans="1:31" ht="18" customHeight="1" thickBot="1" x14ac:dyDescent="0.25">
      <c r="A4" s="105"/>
      <c r="B4" s="55" t="s">
        <v>61</v>
      </c>
      <c r="C4" s="81"/>
      <c r="D4" s="98"/>
      <c r="E4" s="98"/>
      <c r="F4" s="98"/>
      <c r="G4" s="98"/>
      <c r="H4" s="98"/>
      <c r="I4" s="98"/>
      <c r="J4" s="98"/>
      <c r="K4" s="98"/>
      <c r="L4" s="98"/>
      <c r="M4" s="98"/>
      <c r="N4" s="98"/>
      <c r="O4" s="98"/>
      <c r="P4" s="98"/>
      <c r="Q4" s="98"/>
      <c r="R4" s="98"/>
      <c r="S4" s="98"/>
      <c r="T4" s="98"/>
      <c r="U4" s="98"/>
      <c r="V4" s="98"/>
      <c r="W4" s="98"/>
      <c r="X4" s="98"/>
      <c r="Y4" s="98"/>
      <c r="Z4" s="98"/>
      <c r="AA4" s="98"/>
      <c r="AB4" s="99" t="s">
        <v>62</v>
      </c>
      <c r="AC4" s="61"/>
      <c r="AD4" s="61"/>
      <c r="AE4" s="62"/>
    </row>
    <row r="5" spans="1:31" ht="18" customHeight="1" x14ac:dyDescent="0.2">
      <c r="A5" s="97"/>
      <c r="B5" s="619"/>
      <c r="C5" s="620"/>
      <c r="D5" s="106" t="s">
        <v>395</v>
      </c>
      <c r="E5" s="106" t="s">
        <v>396</v>
      </c>
      <c r="F5" s="106" t="s">
        <v>64</v>
      </c>
      <c r="G5" s="106" t="s">
        <v>65</v>
      </c>
      <c r="H5" s="106" t="s">
        <v>66</v>
      </c>
      <c r="I5" s="106" t="s">
        <v>67</v>
      </c>
      <c r="J5" s="106" t="s">
        <v>68</v>
      </c>
      <c r="K5" s="106" t="s">
        <v>69</v>
      </c>
      <c r="L5" s="106" t="s">
        <v>70</v>
      </c>
      <c r="M5" s="106" t="s">
        <v>71</v>
      </c>
      <c r="N5" s="106" t="s">
        <v>72</v>
      </c>
      <c r="O5" s="106" t="s">
        <v>73</v>
      </c>
      <c r="P5" s="106" t="s">
        <v>74</v>
      </c>
      <c r="Q5" s="106" t="s">
        <v>75</v>
      </c>
      <c r="R5" s="106" t="s">
        <v>76</v>
      </c>
      <c r="S5" s="106" t="s">
        <v>77</v>
      </c>
      <c r="T5" s="106" t="s">
        <v>78</v>
      </c>
      <c r="U5" s="106" t="s">
        <v>79</v>
      </c>
      <c r="V5" s="106" t="s">
        <v>80</v>
      </c>
      <c r="W5" s="106" t="s">
        <v>81</v>
      </c>
      <c r="X5" s="106" t="s">
        <v>82</v>
      </c>
      <c r="Y5" s="106" t="s">
        <v>83</v>
      </c>
      <c r="Z5" s="106" t="s">
        <v>397</v>
      </c>
      <c r="AA5" s="107" t="s">
        <v>398</v>
      </c>
      <c r="AB5" s="108" t="s">
        <v>85</v>
      </c>
      <c r="AC5" s="109"/>
      <c r="AD5" s="109"/>
      <c r="AE5" s="62"/>
    </row>
    <row r="6" spans="1:31" x14ac:dyDescent="0.2">
      <c r="A6" s="97"/>
      <c r="B6" s="621" t="s">
        <v>399</v>
      </c>
      <c r="C6" s="110" t="s">
        <v>400</v>
      </c>
      <c r="D6" s="111"/>
      <c r="E6" s="111"/>
      <c r="F6" s="111"/>
      <c r="G6" s="111"/>
      <c r="H6" s="111"/>
      <c r="I6" s="111"/>
      <c r="J6" s="111"/>
      <c r="K6" s="111"/>
      <c r="L6" s="111"/>
      <c r="M6" s="111"/>
      <c r="N6" s="111"/>
      <c r="O6" s="111"/>
      <c r="P6" s="111"/>
      <c r="Q6" s="111"/>
      <c r="R6" s="111"/>
      <c r="S6" s="111"/>
      <c r="T6" s="111"/>
      <c r="U6" s="111"/>
      <c r="V6" s="111"/>
      <c r="W6" s="111"/>
      <c r="X6" s="111"/>
      <c r="Y6" s="111"/>
      <c r="Z6" s="111"/>
      <c r="AA6" s="112">
        <f>SUM(D6:Z6)</f>
        <v>0</v>
      </c>
      <c r="AB6" s="113"/>
      <c r="AC6" s="109"/>
      <c r="AD6" s="109"/>
    </row>
    <row r="7" spans="1:31" ht="18" customHeight="1" x14ac:dyDescent="0.2">
      <c r="A7" s="97"/>
      <c r="B7" s="621"/>
      <c r="C7" s="114" t="s">
        <v>401</v>
      </c>
      <c r="D7" s="115"/>
      <c r="E7" s="115"/>
      <c r="F7" s="115"/>
      <c r="G7" s="115"/>
      <c r="H7" s="115"/>
      <c r="I7" s="115"/>
      <c r="J7" s="115"/>
      <c r="K7" s="115"/>
      <c r="L7" s="115"/>
      <c r="M7" s="115"/>
      <c r="N7" s="115"/>
      <c r="O7" s="115"/>
      <c r="P7" s="115"/>
      <c r="Q7" s="115"/>
      <c r="R7" s="115"/>
      <c r="S7" s="115"/>
      <c r="T7" s="115"/>
      <c r="U7" s="115"/>
      <c r="V7" s="115"/>
      <c r="W7" s="115"/>
      <c r="X7" s="115"/>
      <c r="Y7" s="115"/>
      <c r="Z7" s="115"/>
      <c r="AA7" s="112">
        <f>SUM(D7:Z7)</f>
        <v>0</v>
      </c>
      <c r="AB7" s="116"/>
      <c r="AC7" s="109"/>
      <c r="AD7" s="109"/>
    </row>
    <row r="8" spans="1:31" ht="18" customHeight="1" x14ac:dyDescent="0.2">
      <c r="A8" s="97"/>
      <c r="B8" s="621"/>
      <c r="C8" s="114" t="s">
        <v>402</v>
      </c>
      <c r="D8" s="115"/>
      <c r="E8" s="115"/>
      <c r="F8" s="115"/>
      <c r="G8" s="115"/>
      <c r="H8" s="115"/>
      <c r="I8" s="115"/>
      <c r="J8" s="115"/>
      <c r="K8" s="115"/>
      <c r="L8" s="115"/>
      <c r="M8" s="115"/>
      <c r="N8" s="115"/>
      <c r="O8" s="115"/>
      <c r="P8" s="115"/>
      <c r="Q8" s="115"/>
      <c r="R8" s="115"/>
      <c r="S8" s="115"/>
      <c r="T8" s="115"/>
      <c r="U8" s="115"/>
      <c r="V8" s="115"/>
      <c r="W8" s="115"/>
      <c r="X8" s="115"/>
      <c r="Y8" s="115"/>
      <c r="Z8" s="115"/>
      <c r="AA8" s="112">
        <f>SUM(D8:Z8)</f>
        <v>0</v>
      </c>
      <c r="AB8" s="116"/>
      <c r="AC8" s="109"/>
      <c r="AD8" s="109"/>
    </row>
    <row r="9" spans="1:31" ht="18" customHeight="1" x14ac:dyDescent="0.2">
      <c r="A9" s="97"/>
      <c r="B9" s="621"/>
      <c r="C9" s="117"/>
      <c r="D9" s="118"/>
      <c r="E9" s="118"/>
      <c r="F9" s="118"/>
      <c r="G9" s="118"/>
      <c r="H9" s="118"/>
      <c r="I9" s="118"/>
      <c r="J9" s="118"/>
      <c r="K9" s="118"/>
      <c r="L9" s="118"/>
      <c r="M9" s="118"/>
      <c r="N9" s="118"/>
      <c r="O9" s="118"/>
      <c r="P9" s="118"/>
      <c r="Q9" s="118"/>
      <c r="R9" s="118"/>
      <c r="S9" s="118"/>
      <c r="T9" s="118"/>
      <c r="U9" s="118"/>
      <c r="V9" s="118"/>
      <c r="W9" s="118"/>
      <c r="X9" s="118"/>
      <c r="Y9" s="118"/>
      <c r="Z9" s="118"/>
      <c r="AA9" s="112">
        <f>SUM(D9:Z9)</f>
        <v>0</v>
      </c>
      <c r="AB9" s="119"/>
      <c r="AC9" s="109"/>
      <c r="AD9" s="109"/>
    </row>
    <row r="10" spans="1:31" ht="18" customHeight="1" thickBot="1" x14ac:dyDescent="0.25">
      <c r="A10" s="97"/>
      <c r="B10" s="622"/>
      <c r="C10" s="120"/>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12">
        <f>SUM(D10:Z10)</f>
        <v>0</v>
      </c>
      <c r="AB10" s="122"/>
      <c r="AC10" s="109"/>
      <c r="AD10" s="109"/>
    </row>
    <row r="11" spans="1:31" ht="18" customHeight="1" thickTop="1" thickBot="1" x14ac:dyDescent="0.25">
      <c r="A11" s="97"/>
      <c r="B11" s="623"/>
      <c r="C11" s="123" t="s">
        <v>403</v>
      </c>
      <c r="D11" s="124">
        <f t="shared" ref="D11:AA11" si="0">SUM(D6:D10)</f>
        <v>0</v>
      </c>
      <c r="E11" s="124">
        <f t="shared" si="0"/>
        <v>0</v>
      </c>
      <c r="F11" s="124">
        <f t="shared" si="0"/>
        <v>0</v>
      </c>
      <c r="G11" s="124">
        <f t="shared" si="0"/>
        <v>0</v>
      </c>
      <c r="H11" s="124">
        <f t="shared" si="0"/>
        <v>0</v>
      </c>
      <c r="I11" s="124">
        <f t="shared" si="0"/>
        <v>0</v>
      </c>
      <c r="J11" s="124">
        <f t="shared" si="0"/>
        <v>0</v>
      </c>
      <c r="K11" s="124">
        <f t="shared" si="0"/>
        <v>0</v>
      </c>
      <c r="L11" s="124">
        <f t="shared" si="0"/>
        <v>0</v>
      </c>
      <c r="M11" s="124">
        <f t="shared" si="0"/>
        <v>0</v>
      </c>
      <c r="N11" s="124">
        <f t="shared" si="0"/>
        <v>0</v>
      </c>
      <c r="O11" s="124">
        <f t="shared" si="0"/>
        <v>0</v>
      </c>
      <c r="P11" s="124">
        <f t="shared" si="0"/>
        <v>0</v>
      </c>
      <c r="Q11" s="124">
        <f t="shared" si="0"/>
        <v>0</v>
      </c>
      <c r="R11" s="124">
        <f t="shared" si="0"/>
        <v>0</v>
      </c>
      <c r="S11" s="124">
        <f t="shared" si="0"/>
        <v>0</v>
      </c>
      <c r="T11" s="124">
        <f t="shared" si="0"/>
        <v>0</v>
      </c>
      <c r="U11" s="124">
        <f t="shared" si="0"/>
        <v>0</v>
      </c>
      <c r="V11" s="124">
        <f t="shared" si="0"/>
        <v>0</v>
      </c>
      <c r="W11" s="124">
        <f t="shared" si="0"/>
        <v>0</v>
      </c>
      <c r="X11" s="124">
        <f t="shared" si="0"/>
        <v>0</v>
      </c>
      <c r="Y11" s="124">
        <f t="shared" si="0"/>
        <v>0</v>
      </c>
      <c r="Z11" s="124">
        <f t="shared" si="0"/>
        <v>0</v>
      </c>
      <c r="AA11" s="125">
        <f t="shared" si="0"/>
        <v>0</v>
      </c>
      <c r="AB11" s="126"/>
      <c r="AC11" s="109"/>
      <c r="AD11" s="109"/>
    </row>
    <row r="12" spans="1:31" ht="15" customHeight="1" x14ac:dyDescent="0.2">
      <c r="A12" s="101"/>
      <c r="B12" s="101"/>
      <c r="C12" s="101"/>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27"/>
      <c r="AC12" s="104"/>
      <c r="AD12" s="104"/>
      <c r="AE12" s="104"/>
    </row>
    <row r="13" spans="1:31" ht="18" customHeight="1" thickBot="1" x14ac:dyDescent="0.25">
      <c r="A13" s="105"/>
      <c r="B13" s="55" t="s">
        <v>97</v>
      </c>
      <c r="C13" s="81"/>
      <c r="D13" s="98"/>
      <c r="E13" s="98"/>
      <c r="F13" s="98"/>
      <c r="G13" s="98"/>
      <c r="H13" s="98"/>
      <c r="I13" s="98"/>
      <c r="J13" s="98"/>
      <c r="K13" s="98"/>
      <c r="L13" s="98"/>
      <c r="M13" s="98"/>
      <c r="N13" s="98"/>
      <c r="O13" s="98"/>
      <c r="P13" s="98"/>
      <c r="Q13" s="98"/>
      <c r="R13" s="98"/>
      <c r="S13" s="98"/>
      <c r="T13" s="98"/>
      <c r="U13" s="98"/>
      <c r="V13" s="98"/>
      <c r="W13" s="98"/>
      <c r="X13" s="98"/>
      <c r="Y13" s="98"/>
      <c r="Z13" s="98"/>
      <c r="AA13" s="98"/>
      <c r="AB13" s="128" t="s">
        <v>62</v>
      </c>
      <c r="AC13" s="61"/>
      <c r="AD13" s="61"/>
      <c r="AE13" s="62"/>
    </row>
    <row r="14" spans="1:31" ht="18" customHeight="1" x14ac:dyDescent="0.2">
      <c r="A14" s="97"/>
      <c r="B14" s="619"/>
      <c r="C14" s="620"/>
      <c r="D14" s="106" t="s">
        <v>395</v>
      </c>
      <c r="E14" s="106" t="s">
        <v>396</v>
      </c>
      <c r="F14" s="106" t="s">
        <v>64</v>
      </c>
      <c r="G14" s="106" t="s">
        <v>65</v>
      </c>
      <c r="H14" s="106" t="s">
        <v>66</v>
      </c>
      <c r="I14" s="106" t="s">
        <v>67</v>
      </c>
      <c r="J14" s="106" t="s">
        <v>68</v>
      </c>
      <c r="K14" s="106" t="s">
        <v>69</v>
      </c>
      <c r="L14" s="106" t="s">
        <v>70</v>
      </c>
      <c r="M14" s="106" t="s">
        <v>71</v>
      </c>
      <c r="N14" s="106" t="s">
        <v>72</v>
      </c>
      <c r="O14" s="106" t="s">
        <v>73</v>
      </c>
      <c r="P14" s="106" t="s">
        <v>74</v>
      </c>
      <c r="Q14" s="106" t="s">
        <v>75</v>
      </c>
      <c r="R14" s="106" t="s">
        <v>76</v>
      </c>
      <c r="S14" s="106" t="s">
        <v>77</v>
      </c>
      <c r="T14" s="106" t="s">
        <v>78</v>
      </c>
      <c r="U14" s="106" t="s">
        <v>79</v>
      </c>
      <c r="V14" s="106" t="s">
        <v>80</v>
      </c>
      <c r="W14" s="106" t="s">
        <v>81</v>
      </c>
      <c r="X14" s="106" t="s">
        <v>82</v>
      </c>
      <c r="Y14" s="106" t="s">
        <v>83</v>
      </c>
      <c r="Z14" s="106" t="s">
        <v>397</v>
      </c>
      <c r="AA14" s="107" t="s">
        <v>398</v>
      </c>
      <c r="AB14" s="129" t="s">
        <v>85</v>
      </c>
      <c r="AC14" s="109"/>
      <c r="AD14" s="109"/>
      <c r="AE14" s="62"/>
    </row>
    <row r="15" spans="1:31" ht="18" customHeight="1" x14ac:dyDescent="0.2">
      <c r="A15" s="97"/>
      <c r="B15" s="624" t="s">
        <v>404</v>
      </c>
      <c r="C15" s="130" t="s">
        <v>99</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2"/>
      <c r="AB15" s="113"/>
      <c r="AC15" s="109"/>
      <c r="AD15" s="109"/>
    </row>
    <row r="16" spans="1:31" x14ac:dyDescent="0.2">
      <c r="A16" s="97"/>
      <c r="B16" s="625"/>
      <c r="C16" s="114" t="s">
        <v>405</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31">
        <f t="shared" ref="AA16:AA22" si="1">SUM(D16:Z16)</f>
        <v>0</v>
      </c>
      <c r="AB16" s="116"/>
      <c r="AC16" s="109"/>
      <c r="AD16" s="109"/>
    </row>
    <row r="17" spans="1:31" ht="18" customHeight="1" x14ac:dyDescent="0.2">
      <c r="A17" s="97"/>
      <c r="B17" s="625"/>
      <c r="C17" s="114" t="s">
        <v>406</v>
      </c>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31">
        <f t="shared" si="1"/>
        <v>0</v>
      </c>
      <c r="AB17" s="116"/>
      <c r="AC17" s="109"/>
      <c r="AD17" s="109"/>
    </row>
    <row r="18" spans="1:31" x14ac:dyDescent="0.2">
      <c r="A18" s="97"/>
      <c r="B18" s="625"/>
      <c r="C18" s="114" t="s">
        <v>407</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31">
        <f t="shared" si="1"/>
        <v>0</v>
      </c>
      <c r="AB18" s="116"/>
      <c r="AC18" s="109"/>
      <c r="AD18" s="109"/>
    </row>
    <row r="19" spans="1:31" x14ac:dyDescent="0.2">
      <c r="A19" s="97"/>
      <c r="B19" s="625"/>
      <c r="C19" s="114" t="s">
        <v>408</v>
      </c>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31">
        <f t="shared" si="1"/>
        <v>0</v>
      </c>
      <c r="AB19" s="116"/>
      <c r="AC19" s="109"/>
      <c r="AD19" s="109"/>
    </row>
    <row r="20" spans="1:31" x14ac:dyDescent="0.2">
      <c r="A20" s="97"/>
      <c r="B20" s="625"/>
      <c r="C20" s="114" t="s">
        <v>409</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31">
        <f t="shared" si="1"/>
        <v>0</v>
      </c>
      <c r="AB20" s="116"/>
      <c r="AC20" s="109"/>
      <c r="AD20" s="109"/>
    </row>
    <row r="21" spans="1:31" ht="18" customHeight="1" x14ac:dyDescent="0.2">
      <c r="A21" s="97"/>
      <c r="B21" s="625"/>
      <c r="C21" s="117"/>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31">
        <f t="shared" si="1"/>
        <v>0</v>
      </c>
      <c r="AB21" s="116"/>
      <c r="AC21" s="109"/>
      <c r="AD21" s="109"/>
    </row>
    <row r="22" spans="1:31" ht="18" customHeight="1" thickBot="1" x14ac:dyDescent="0.25">
      <c r="A22" s="97"/>
      <c r="B22" s="625"/>
      <c r="C22" s="120"/>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2">
        <f t="shared" si="1"/>
        <v>0</v>
      </c>
      <c r="AB22" s="116"/>
      <c r="AC22" s="109"/>
      <c r="AD22" s="109"/>
    </row>
    <row r="23" spans="1:31" ht="18" customHeight="1" thickTop="1" thickBot="1" x14ac:dyDescent="0.25">
      <c r="A23" s="97"/>
      <c r="B23" s="626"/>
      <c r="C23" s="123" t="s">
        <v>410</v>
      </c>
      <c r="D23" s="124">
        <f t="shared" ref="D23:W23" si="2">SUM(D15:D22)</f>
        <v>0</v>
      </c>
      <c r="E23" s="124">
        <f t="shared" si="2"/>
        <v>0</v>
      </c>
      <c r="F23" s="124">
        <f t="shared" si="2"/>
        <v>0</v>
      </c>
      <c r="G23" s="124">
        <f t="shared" si="2"/>
        <v>0</v>
      </c>
      <c r="H23" s="124">
        <f t="shared" si="2"/>
        <v>0</v>
      </c>
      <c r="I23" s="124">
        <f t="shared" si="2"/>
        <v>0</v>
      </c>
      <c r="J23" s="124">
        <f t="shared" si="2"/>
        <v>0</v>
      </c>
      <c r="K23" s="124">
        <f t="shared" si="2"/>
        <v>0</v>
      </c>
      <c r="L23" s="124">
        <f t="shared" si="2"/>
        <v>0</v>
      </c>
      <c r="M23" s="124">
        <f t="shared" si="2"/>
        <v>0</v>
      </c>
      <c r="N23" s="124">
        <f t="shared" si="2"/>
        <v>0</v>
      </c>
      <c r="O23" s="124">
        <f t="shared" si="2"/>
        <v>0</v>
      </c>
      <c r="P23" s="124">
        <f t="shared" si="2"/>
        <v>0</v>
      </c>
      <c r="Q23" s="124">
        <f t="shared" si="2"/>
        <v>0</v>
      </c>
      <c r="R23" s="124">
        <f t="shared" si="2"/>
        <v>0</v>
      </c>
      <c r="S23" s="124">
        <f t="shared" si="2"/>
        <v>0</v>
      </c>
      <c r="T23" s="124">
        <f t="shared" si="2"/>
        <v>0</v>
      </c>
      <c r="U23" s="124">
        <f t="shared" si="2"/>
        <v>0</v>
      </c>
      <c r="V23" s="124">
        <f t="shared" si="2"/>
        <v>0</v>
      </c>
      <c r="W23" s="124">
        <f t="shared" si="2"/>
        <v>0</v>
      </c>
      <c r="X23" s="124">
        <f>SUM(X15:X22)</f>
        <v>0</v>
      </c>
      <c r="Y23" s="124">
        <f>SUM(Y15:Y22)</f>
        <v>0</v>
      </c>
      <c r="Z23" s="124">
        <f>SUM(Z15:Z22)</f>
        <v>0</v>
      </c>
      <c r="AA23" s="125">
        <f>SUM(AA15:AA22)</f>
        <v>0</v>
      </c>
      <c r="AB23" s="132"/>
      <c r="AC23" s="109"/>
      <c r="AD23" s="109"/>
    </row>
    <row r="24" spans="1:31" ht="15" customHeight="1" x14ac:dyDescent="0.2">
      <c r="A24" s="101"/>
      <c r="B24" s="101"/>
      <c r="C24" s="101"/>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1"/>
      <c r="AC24" s="104"/>
      <c r="AD24" s="104"/>
      <c r="AE24" s="104"/>
    </row>
    <row r="25" spans="1:31" ht="18" customHeight="1" thickBot="1" x14ac:dyDescent="0.25">
      <c r="A25" s="105"/>
      <c r="B25" s="55" t="s">
        <v>411</v>
      </c>
      <c r="C25" s="81"/>
      <c r="D25" s="98"/>
      <c r="E25" s="98"/>
      <c r="F25" s="98"/>
      <c r="G25" s="98"/>
      <c r="H25" s="98"/>
      <c r="I25" s="98"/>
      <c r="J25" s="98"/>
      <c r="K25" s="98"/>
      <c r="L25" s="98"/>
      <c r="M25" s="98"/>
      <c r="N25" s="98"/>
      <c r="O25" s="98"/>
      <c r="P25" s="98"/>
      <c r="Q25" s="98"/>
      <c r="R25" s="98"/>
      <c r="S25" s="98"/>
      <c r="T25" s="98"/>
      <c r="U25" s="98"/>
      <c r="V25" s="98"/>
      <c r="W25" s="98"/>
      <c r="X25" s="98"/>
      <c r="Y25" s="98"/>
      <c r="Z25" s="98"/>
      <c r="AA25" s="98"/>
      <c r="AB25" s="99" t="s">
        <v>412</v>
      </c>
      <c r="AC25" s="61"/>
      <c r="AD25" s="61"/>
      <c r="AE25" s="62"/>
    </row>
    <row r="26" spans="1:31" ht="18" customHeight="1" x14ac:dyDescent="0.2">
      <c r="A26" s="97"/>
      <c r="B26" s="619"/>
      <c r="C26" s="620"/>
      <c r="D26" s="106" t="s">
        <v>395</v>
      </c>
      <c r="E26" s="106" t="s">
        <v>396</v>
      </c>
      <c r="F26" s="106" t="s">
        <v>64</v>
      </c>
      <c r="G26" s="106" t="s">
        <v>65</v>
      </c>
      <c r="H26" s="106" t="s">
        <v>66</v>
      </c>
      <c r="I26" s="106" t="s">
        <v>67</v>
      </c>
      <c r="J26" s="106" t="s">
        <v>68</v>
      </c>
      <c r="K26" s="106" t="s">
        <v>69</v>
      </c>
      <c r="L26" s="106" t="s">
        <v>70</v>
      </c>
      <c r="M26" s="106" t="s">
        <v>71</v>
      </c>
      <c r="N26" s="106" t="s">
        <v>72</v>
      </c>
      <c r="O26" s="106" t="s">
        <v>73</v>
      </c>
      <c r="P26" s="106" t="s">
        <v>74</v>
      </c>
      <c r="Q26" s="106" t="s">
        <v>75</v>
      </c>
      <c r="R26" s="106" t="s">
        <v>76</v>
      </c>
      <c r="S26" s="106" t="s">
        <v>77</v>
      </c>
      <c r="T26" s="106" t="s">
        <v>78</v>
      </c>
      <c r="U26" s="106" t="s">
        <v>79</v>
      </c>
      <c r="V26" s="106" t="s">
        <v>80</v>
      </c>
      <c r="W26" s="106" t="s">
        <v>81</v>
      </c>
      <c r="X26" s="106" t="s">
        <v>82</v>
      </c>
      <c r="Y26" s="106" t="s">
        <v>83</v>
      </c>
      <c r="Z26" s="106" t="s">
        <v>397</v>
      </c>
      <c r="AA26" s="107" t="s">
        <v>398</v>
      </c>
      <c r="AB26" s="108" t="s">
        <v>85</v>
      </c>
      <c r="AC26" s="109"/>
      <c r="AD26" s="109"/>
      <c r="AE26" s="62"/>
    </row>
    <row r="27" spans="1:31" ht="18" customHeight="1" x14ac:dyDescent="0.2">
      <c r="A27" s="97"/>
      <c r="B27" s="133" t="s">
        <v>86</v>
      </c>
      <c r="C27" s="134" t="s">
        <v>413</v>
      </c>
      <c r="D27" s="135">
        <f>D11-D23</f>
        <v>0</v>
      </c>
      <c r="E27" s="135">
        <f t="shared" ref="E27:Z27" si="3">E11-E23</f>
        <v>0</v>
      </c>
      <c r="F27" s="135">
        <f t="shared" si="3"/>
        <v>0</v>
      </c>
      <c r="G27" s="135">
        <f t="shared" si="3"/>
        <v>0</v>
      </c>
      <c r="H27" s="135">
        <f t="shared" si="3"/>
        <v>0</v>
      </c>
      <c r="I27" s="135">
        <f t="shared" si="3"/>
        <v>0</v>
      </c>
      <c r="J27" s="135">
        <f t="shared" si="3"/>
        <v>0</v>
      </c>
      <c r="K27" s="135">
        <f t="shared" si="3"/>
        <v>0</v>
      </c>
      <c r="L27" s="135">
        <f t="shared" si="3"/>
        <v>0</v>
      </c>
      <c r="M27" s="135">
        <f t="shared" si="3"/>
        <v>0</v>
      </c>
      <c r="N27" s="135">
        <f t="shared" si="3"/>
        <v>0</v>
      </c>
      <c r="O27" s="135">
        <f t="shared" si="3"/>
        <v>0</v>
      </c>
      <c r="P27" s="135">
        <f t="shared" si="3"/>
        <v>0</v>
      </c>
      <c r="Q27" s="135">
        <f t="shared" si="3"/>
        <v>0</v>
      </c>
      <c r="R27" s="135">
        <f t="shared" si="3"/>
        <v>0</v>
      </c>
      <c r="S27" s="135">
        <f t="shared" si="3"/>
        <v>0</v>
      </c>
      <c r="T27" s="135">
        <f t="shared" si="3"/>
        <v>0</v>
      </c>
      <c r="U27" s="135">
        <f t="shared" si="3"/>
        <v>0</v>
      </c>
      <c r="V27" s="135">
        <f t="shared" si="3"/>
        <v>0</v>
      </c>
      <c r="W27" s="135">
        <f t="shared" si="3"/>
        <v>0</v>
      </c>
      <c r="X27" s="135">
        <f t="shared" si="3"/>
        <v>0</v>
      </c>
      <c r="Y27" s="135">
        <f t="shared" si="3"/>
        <v>0</v>
      </c>
      <c r="Z27" s="136">
        <f t="shared" si="3"/>
        <v>0</v>
      </c>
      <c r="AA27" s="131">
        <f>SUM(D27:Z27)</f>
        <v>0</v>
      </c>
      <c r="AB27" s="137"/>
      <c r="AC27" s="109"/>
      <c r="AD27" s="109"/>
    </row>
    <row r="28" spans="1:31" ht="18" customHeight="1" x14ac:dyDescent="0.2">
      <c r="A28" s="97"/>
      <c r="B28" s="133" t="s">
        <v>88</v>
      </c>
      <c r="C28" s="134" t="s">
        <v>414</v>
      </c>
      <c r="D28" s="135">
        <v>0</v>
      </c>
      <c r="E28" s="135">
        <v>0</v>
      </c>
      <c r="F28" s="135">
        <v>0</v>
      </c>
      <c r="G28" s="135"/>
      <c r="H28" s="135"/>
      <c r="I28" s="135"/>
      <c r="J28" s="135"/>
      <c r="K28" s="135"/>
      <c r="L28" s="135"/>
      <c r="M28" s="135"/>
      <c r="N28" s="135"/>
      <c r="O28" s="135"/>
      <c r="P28" s="135"/>
      <c r="Q28" s="135"/>
      <c r="R28" s="135"/>
      <c r="S28" s="135"/>
      <c r="T28" s="135"/>
      <c r="U28" s="135"/>
      <c r="V28" s="135"/>
      <c r="W28" s="135"/>
      <c r="X28" s="135"/>
      <c r="Y28" s="135"/>
      <c r="Z28" s="136"/>
      <c r="AA28" s="131">
        <f>SUM(D28:Z28)</f>
        <v>0</v>
      </c>
      <c r="AB28" s="137"/>
      <c r="AC28" s="109"/>
      <c r="AD28" s="109"/>
    </row>
    <row r="29" spans="1:31" ht="18" customHeight="1" thickBot="1" x14ac:dyDescent="0.25">
      <c r="A29" s="97"/>
      <c r="B29" s="138" t="s">
        <v>90</v>
      </c>
      <c r="C29" s="139" t="s">
        <v>415</v>
      </c>
      <c r="D29" s="140"/>
      <c r="E29" s="141"/>
      <c r="F29" s="142"/>
      <c r="G29" s="140"/>
      <c r="H29" s="140"/>
      <c r="I29" s="140"/>
      <c r="J29" s="140"/>
      <c r="K29" s="140"/>
      <c r="L29" s="140"/>
      <c r="M29" s="140"/>
      <c r="N29" s="140"/>
      <c r="O29" s="140"/>
      <c r="P29" s="140"/>
      <c r="Q29" s="140"/>
      <c r="R29" s="140"/>
      <c r="S29" s="140"/>
      <c r="T29" s="140"/>
      <c r="U29" s="140"/>
      <c r="V29" s="140"/>
      <c r="W29" s="140"/>
      <c r="X29" s="140"/>
      <c r="Y29" s="140"/>
      <c r="Z29" s="143"/>
      <c r="AA29" s="144">
        <f>SUM(D29:Z29)</f>
        <v>0</v>
      </c>
      <c r="AB29" s="145"/>
      <c r="AC29" s="109"/>
      <c r="AD29" s="109"/>
    </row>
    <row r="30" spans="1:31" ht="18" customHeight="1" thickTop="1" x14ac:dyDescent="0.2">
      <c r="A30" s="97"/>
      <c r="B30" s="613" t="s">
        <v>416</v>
      </c>
      <c r="C30" s="614"/>
      <c r="D30" s="146">
        <f>D27-D28+D29</f>
        <v>0</v>
      </c>
      <c r="E30" s="146">
        <f>E27-E28+E29</f>
        <v>0</v>
      </c>
      <c r="F30" s="146">
        <f>F27-F28+F29</f>
        <v>0</v>
      </c>
      <c r="G30" s="146">
        <f>G27-G28+G29</f>
        <v>0</v>
      </c>
      <c r="H30" s="146">
        <f t="shared" ref="H30:AA30" si="4">H27-H28+H29</f>
        <v>0</v>
      </c>
      <c r="I30" s="146">
        <f t="shared" si="4"/>
        <v>0</v>
      </c>
      <c r="J30" s="146">
        <f t="shared" si="4"/>
        <v>0</v>
      </c>
      <c r="K30" s="146">
        <f t="shared" si="4"/>
        <v>0</v>
      </c>
      <c r="L30" s="146">
        <f t="shared" si="4"/>
        <v>0</v>
      </c>
      <c r="M30" s="146">
        <f t="shared" si="4"/>
        <v>0</v>
      </c>
      <c r="N30" s="146">
        <f t="shared" si="4"/>
        <v>0</v>
      </c>
      <c r="O30" s="146">
        <f t="shared" si="4"/>
        <v>0</v>
      </c>
      <c r="P30" s="146">
        <f t="shared" si="4"/>
        <v>0</v>
      </c>
      <c r="Q30" s="146">
        <f t="shared" si="4"/>
        <v>0</v>
      </c>
      <c r="R30" s="146">
        <f t="shared" si="4"/>
        <v>0</v>
      </c>
      <c r="S30" s="146">
        <f t="shared" si="4"/>
        <v>0</v>
      </c>
      <c r="T30" s="146">
        <f t="shared" si="4"/>
        <v>0</v>
      </c>
      <c r="U30" s="146">
        <f t="shared" si="4"/>
        <v>0</v>
      </c>
      <c r="V30" s="146">
        <f t="shared" si="4"/>
        <v>0</v>
      </c>
      <c r="W30" s="146">
        <f t="shared" si="4"/>
        <v>0</v>
      </c>
      <c r="X30" s="146">
        <f t="shared" si="4"/>
        <v>0</v>
      </c>
      <c r="Y30" s="146">
        <f t="shared" si="4"/>
        <v>0</v>
      </c>
      <c r="Z30" s="147">
        <f t="shared" si="4"/>
        <v>0</v>
      </c>
      <c r="AA30" s="148">
        <f t="shared" si="4"/>
        <v>0</v>
      </c>
      <c r="AB30" s="149"/>
      <c r="AC30" s="109"/>
      <c r="AD30" s="109"/>
    </row>
    <row r="31" spans="1:31" ht="18" customHeight="1" thickBot="1" x14ac:dyDescent="0.25">
      <c r="A31" s="97"/>
      <c r="B31" s="615" t="s">
        <v>417</v>
      </c>
      <c r="C31" s="616"/>
      <c r="D31" s="150">
        <f>D30</f>
        <v>0</v>
      </c>
      <c r="E31" s="150">
        <f>D31+E30</f>
        <v>0</v>
      </c>
      <c r="F31" s="150">
        <f t="shared" ref="F31:V31" si="5">E31+F30</f>
        <v>0</v>
      </c>
      <c r="G31" s="150">
        <f t="shared" si="5"/>
        <v>0</v>
      </c>
      <c r="H31" s="150">
        <f t="shared" si="5"/>
        <v>0</v>
      </c>
      <c r="I31" s="150">
        <f t="shared" si="5"/>
        <v>0</v>
      </c>
      <c r="J31" s="150">
        <f t="shared" si="5"/>
        <v>0</v>
      </c>
      <c r="K31" s="150">
        <f t="shared" si="5"/>
        <v>0</v>
      </c>
      <c r="L31" s="150">
        <f t="shared" si="5"/>
        <v>0</v>
      </c>
      <c r="M31" s="150">
        <f t="shared" si="5"/>
        <v>0</v>
      </c>
      <c r="N31" s="150">
        <f t="shared" si="5"/>
        <v>0</v>
      </c>
      <c r="O31" s="150">
        <f t="shared" si="5"/>
        <v>0</v>
      </c>
      <c r="P31" s="150">
        <f t="shared" si="5"/>
        <v>0</v>
      </c>
      <c r="Q31" s="150">
        <f t="shared" si="5"/>
        <v>0</v>
      </c>
      <c r="R31" s="150">
        <f t="shared" si="5"/>
        <v>0</v>
      </c>
      <c r="S31" s="150">
        <f t="shared" si="5"/>
        <v>0</v>
      </c>
      <c r="T31" s="150">
        <f t="shared" si="5"/>
        <v>0</v>
      </c>
      <c r="U31" s="150">
        <f t="shared" si="5"/>
        <v>0</v>
      </c>
      <c r="V31" s="150">
        <f t="shared" si="5"/>
        <v>0</v>
      </c>
      <c r="W31" s="150">
        <f>V31+W30</f>
        <v>0</v>
      </c>
      <c r="X31" s="150">
        <f>W31+X30</f>
        <v>0</v>
      </c>
      <c r="Y31" s="150">
        <f>W31+Y30</f>
        <v>0</v>
      </c>
      <c r="Z31" s="151">
        <f>Y31+Z30</f>
        <v>0</v>
      </c>
      <c r="AA31" s="152">
        <f>Y31+Z30</f>
        <v>0</v>
      </c>
      <c r="AB31" s="153"/>
      <c r="AC31" s="109"/>
      <c r="AD31" s="109"/>
    </row>
    <row r="32" spans="1:31" ht="18" customHeight="1" x14ac:dyDescent="0.2">
      <c r="A32" s="97"/>
      <c r="B32" s="105" t="s">
        <v>124</v>
      </c>
      <c r="C32" s="97" t="s">
        <v>418</v>
      </c>
      <c r="D32" s="98"/>
      <c r="E32" s="98"/>
      <c r="F32" s="98"/>
      <c r="G32" s="98"/>
      <c r="H32" s="98"/>
      <c r="I32" s="98"/>
      <c r="J32" s="98"/>
      <c r="K32" s="98"/>
      <c r="L32" s="98"/>
      <c r="M32" s="98"/>
      <c r="N32" s="98"/>
      <c r="O32" s="98"/>
      <c r="P32" s="98"/>
      <c r="Q32" s="98"/>
      <c r="R32" s="98"/>
      <c r="S32" s="98"/>
      <c r="T32" s="98"/>
      <c r="U32" s="98"/>
      <c r="V32" s="98"/>
      <c r="W32" s="98"/>
      <c r="X32" s="98"/>
      <c r="Y32" s="98"/>
      <c r="Z32" s="98"/>
      <c r="AA32" s="98"/>
      <c r="AB32" s="97"/>
    </row>
    <row r="33" spans="1:28" ht="18" customHeight="1" x14ac:dyDescent="0.2">
      <c r="A33" s="97"/>
      <c r="B33" s="105" t="s">
        <v>124</v>
      </c>
      <c r="C33" s="97" t="s">
        <v>419</v>
      </c>
      <c r="D33" s="98"/>
      <c r="E33" s="98"/>
      <c r="F33" s="98"/>
      <c r="G33" s="98"/>
      <c r="H33" s="98"/>
      <c r="I33" s="98"/>
      <c r="J33" s="98"/>
      <c r="K33" s="98"/>
      <c r="L33" s="98"/>
      <c r="M33" s="98"/>
      <c r="N33" s="98"/>
      <c r="O33" s="98"/>
      <c r="P33" s="98"/>
      <c r="Q33" s="98"/>
      <c r="R33" s="98"/>
      <c r="S33" s="98"/>
      <c r="T33" s="98"/>
      <c r="U33" s="98"/>
      <c r="V33" s="98"/>
      <c r="W33" s="98"/>
      <c r="X33" s="98"/>
      <c r="Y33" s="98"/>
      <c r="Z33" s="98"/>
      <c r="AA33" s="98"/>
      <c r="AB33" s="97"/>
    </row>
    <row r="34" spans="1:28" ht="18" customHeight="1" x14ac:dyDescent="0.2">
      <c r="A34" s="97"/>
      <c r="B34" s="105" t="s">
        <v>124</v>
      </c>
      <c r="C34" s="55" t="s">
        <v>420</v>
      </c>
      <c r="D34" s="98"/>
      <c r="E34" s="98"/>
      <c r="F34" s="98"/>
      <c r="G34" s="98"/>
      <c r="H34" s="98"/>
      <c r="I34" s="98"/>
      <c r="J34" s="98"/>
      <c r="K34" s="98"/>
      <c r="L34" s="98"/>
      <c r="M34" s="98"/>
      <c r="N34" s="98"/>
      <c r="O34" s="98"/>
      <c r="P34" s="98"/>
      <c r="Q34" s="98"/>
      <c r="R34" s="98"/>
      <c r="S34" s="98"/>
      <c r="T34" s="98"/>
      <c r="U34" s="98"/>
      <c r="V34" s="98"/>
      <c r="W34" s="98"/>
      <c r="X34" s="98"/>
      <c r="Y34" s="98"/>
      <c r="Z34" s="98"/>
      <c r="AA34" s="98"/>
      <c r="AB34" s="97"/>
    </row>
    <row r="35" spans="1:28" ht="18" customHeight="1" x14ac:dyDescent="0.2">
      <c r="A35" s="97"/>
      <c r="B35" s="105" t="s">
        <v>124</v>
      </c>
      <c r="C35" s="55" t="s">
        <v>421</v>
      </c>
      <c r="D35" s="98"/>
      <c r="E35" s="98"/>
      <c r="F35" s="98"/>
      <c r="G35" s="98"/>
      <c r="H35" s="98"/>
      <c r="I35" s="98"/>
      <c r="J35" s="98"/>
      <c r="K35" s="98"/>
      <c r="L35" s="98"/>
      <c r="M35" s="98"/>
      <c r="N35" s="98"/>
      <c r="O35" s="98"/>
      <c r="P35" s="98"/>
      <c r="Q35" s="98"/>
      <c r="R35" s="98"/>
      <c r="S35" s="98"/>
      <c r="T35" s="98"/>
      <c r="U35" s="98"/>
      <c r="V35" s="98"/>
      <c r="W35" s="98"/>
      <c r="X35" s="98"/>
      <c r="Y35" s="98"/>
      <c r="Z35" s="98"/>
      <c r="AA35" s="98"/>
      <c r="AB35" s="97"/>
    </row>
    <row r="36" spans="1:28" ht="18" customHeight="1" x14ac:dyDescent="0.2">
      <c r="A36" s="97"/>
      <c r="B36" s="105" t="s">
        <v>124</v>
      </c>
      <c r="C36" s="97" t="s">
        <v>422</v>
      </c>
      <c r="D36" s="154"/>
      <c r="E36" s="154"/>
      <c r="F36" s="154"/>
      <c r="G36" s="154"/>
      <c r="H36" s="154"/>
      <c r="I36" s="154"/>
      <c r="J36" s="154"/>
      <c r="K36" s="154"/>
      <c r="L36" s="154"/>
      <c r="M36" s="154"/>
      <c r="N36" s="98"/>
      <c r="O36" s="98"/>
      <c r="P36" s="98"/>
      <c r="Q36" s="98"/>
      <c r="R36" s="98"/>
      <c r="S36" s="98"/>
      <c r="T36" s="98"/>
      <c r="U36" s="98"/>
      <c r="V36" s="98"/>
      <c r="W36" s="98"/>
      <c r="X36" s="98"/>
      <c r="Y36" s="98"/>
      <c r="Z36" s="98"/>
      <c r="AA36" s="98"/>
      <c r="AB36" s="97"/>
    </row>
    <row r="37" spans="1:28" ht="18" customHeight="1" x14ac:dyDescent="0.2">
      <c r="A37" s="97"/>
      <c r="B37" s="97"/>
      <c r="C37" s="97" t="s">
        <v>423</v>
      </c>
      <c r="D37" s="154"/>
      <c r="E37" s="154"/>
      <c r="F37" s="154"/>
      <c r="G37" s="154"/>
      <c r="H37" s="154"/>
      <c r="I37" s="154"/>
      <c r="J37" s="154"/>
      <c r="K37" s="154"/>
      <c r="L37" s="154"/>
      <c r="M37" s="154"/>
      <c r="N37" s="98"/>
      <c r="O37" s="98"/>
      <c r="P37" s="98"/>
      <c r="Q37" s="98"/>
      <c r="R37" s="98"/>
      <c r="S37" s="98"/>
      <c r="T37" s="98"/>
      <c r="U37" s="98"/>
      <c r="V37" s="98"/>
      <c r="W37" s="98"/>
      <c r="X37" s="98"/>
      <c r="Y37" s="98"/>
      <c r="Z37" s="98"/>
      <c r="AA37" s="98"/>
      <c r="AB37" s="97"/>
    </row>
    <row r="38" spans="1:28" x14ac:dyDescent="0.2">
      <c r="A38" s="97"/>
      <c r="B38" s="97"/>
      <c r="C38" s="97"/>
      <c r="D38" s="154"/>
      <c r="E38" s="154"/>
      <c r="F38" s="154"/>
      <c r="G38" s="154"/>
      <c r="H38" s="98"/>
      <c r="I38" s="98"/>
      <c r="J38" s="98"/>
      <c r="K38" s="98"/>
      <c r="L38" s="98"/>
      <c r="M38" s="98"/>
      <c r="N38" s="98"/>
      <c r="O38" s="98"/>
      <c r="P38" s="98"/>
      <c r="Q38" s="98"/>
      <c r="R38" s="98"/>
      <c r="S38" s="98"/>
      <c r="T38" s="98"/>
      <c r="U38" s="98"/>
      <c r="V38" s="98"/>
      <c r="W38" s="98"/>
      <c r="X38" s="98"/>
      <c r="Y38" s="98"/>
      <c r="Z38" s="98"/>
      <c r="AA38" s="98"/>
      <c r="AB38" s="97"/>
    </row>
  </sheetData>
  <mergeCells count="8">
    <mergeCell ref="B30:C30"/>
    <mergeCell ref="B31:C31"/>
    <mergeCell ref="A2:AB2"/>
    <mergeCell ref="B5:C5"/>
    <mergeCell ref="B6:B11"/>
    <mergeCell ref="B14:C14"/>
    <mergeCell ref="B15:B23"/>
    <mergeCell ref="B26:C26"/>
  </mergeCells>
  <phoneticPr fontId="9"/>
  <pageMargins left="0.59055118110236227" right="0.59055118110236227" top="0.59055118110236227" bottom="0.59055118110236227" header="0.31496062992125984" footer="0.31496062992125984"/>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115" zoomScaleNormal="100" zoomScaleSheetLayoutView="115" workbookViewId="0">
      <selection activeCell="J32" sqref="J32"/>
    </sheetView>
  </sheetViews>
  <sheetFormatPr defaultRowHeight="18" x14ac:dyDescent="0.2"/>
  <cols>
    <col min="1" max="1" width="3.33203125" style="15" customWidth="1"/>
    <col min="2" max="2" width="10.88671875" style="15" customWidth="1"/>
    <col min="3" max="7" width="15.109375" style="15" customWidth="1"/>
    <col min="8" max="8" width="16.33203125" style="15" customWidth="1"/>
    <col min="9" max="9" width="3.109375" style="15" customWidth="1"/>
    <col min="10" max="11" width="9" style="14"/>
    <col min="12" max="12" width="27.88671875" style="14" customWidth="1"/>
    <col min="13" max="13" width="0.88671875" style="14" hidden="1" customWidth="1"/>
    <col min="14" max="256" width="9" style="14"/>
    <col min="257" max="257" width="3.33203125" style="14" customWidth="1"/>
    <col min="258" max="258" width="10.88671875" style="14" customWidth="1"/>
    <col min="259" max="264" width="15.109375" style="14" customWidth="1"/>
    <col min="265" max="265" width="3.109375" style="14" customWidth="1"/>
    <col min="266" max="512" width="9" style="14"/>
    <col min="513" max="513" width="3.33203125" style="14" customWidth="1"/>
    <col min="514" max="514" width="10.88671875" style="14" customWidth="1"/>
    <col min="515" max="520" width="15.109375" style="14" customWidth="1"/>
    <col min="521" max="521" width="3.109375" style="14" customWidth="1"/>
    <col min="522" max="768" width="9" style="14"/>
    <col min="769" max="769" width="3.33203125" style="14" customWidth="1"/>
    <col min="770" max="770" width="10.88671875" style="14" customWidth="1"/>
    <col min="771" max="776" width="15.109375" style="14" customWidth="1"/>
    <col min="777" max="777" width="3.109375" style="14" customWidth="1"/>
    <col min="778" max="1024" width="9" style="14"/>
    <col min="1025" max="1025" width="3.33203125" style="14" customWidth="1"/>
    <col min="1026" max="1026" width="10.88671875" style="14" customWidth="1"/>
    <col min="1027" max="1032" width="15.109375" style="14" customWidth="1"/>
    <col min="1033" max="1033" width="3.109375" style="14" customWidth="1"/>
    <col min="1034" max="1280" width="9" style="14"/>
    <col min="1281" max="1281" width="3.33203125" style="14" customWidth="1"/>
    <col min="1282" max="1282" width="10.88671875" style="14" customWidth="1"/>
    <col min="1283" max="1288" width="15.109375" style="14" customWidth="1"/>
    <col min="1289" max="1289" width="3.109375" style="14" customWidth="1"/>
    <col min="1290" max="1536" width="9" style="14"/>
    <col min="1537" max="1537" width="3.33203125" style="14" customWidth="1"/>
    <col min="1538" max="1538" width="10.88671875" style="14" customWidth="1"/>
    <col min="1539" max="1544" width="15.109375" style="14" customWidth="1"/>
    <col min="1545" max="1545" width="3.109375" style="14" customWidth="1"/>
    <col min="1546" max="1792" width="9" style="14"/>
    <col min="1793" max="1793" width="3.33203125" style="14" customWidth="1"/>
    <col min="1794" max="1794" width="10.88671875" style="14" customWidth="1"/>
    <col min="1795" max="1800" width="15.109375" style="14" customWidth="1"/>
    <col min="1801" max="1801" width="3.109375" style="14" customWidth="1"/>
    <col min="1802" max="2048" width="9" style="14"/>
    <col min="2049" max="2049" width="3.33203125" style="14" customWidth="1"/>
    <col min="2050" max="2050" width="10.88671875" style="14" customWidth="1"/>
    <col min="2051" max="2056" width="15.109375" style="14" customWidth="1"/>
    <col min="2057" max="2057" width="3.109375" style="14" customWidth="1"/>
    <col min="2058" max="2304" width="9" style="14"/>
    <col min="2305" max="2305" width="3.33203125" style="14" customWidth="1"/>
    <col min="2306" max="2306" width="10.88671875" style="14" customWidth="1"/>
    <col min="2307" max="2312" width="15.109375" style="14" customWidth="1"/>
    <col min="2313" max="2313" width="3.109375" style="14" customWidth="1"/>
    <col min="2314" max="2560" width="9" style="14"/>
    <col min="2561" max="2561" width="3.33203125" style="14" customWidth="1"/>
    <col min="2562" max="2562" width="10.88671875" style="14" customWidth="1"/>
    <col min="2563" max="2568" width="15.109375" style="14" customWidth="1"/>
    <col min="2569" max="2569" width="3.109375" style="14" customWidth="1"/>
    <col min="2570" max="2816" width="9" style="14"/>
    <col min="2817" max="2817" width="3.33203125" style="14" customWidth="1"/>
    <col min="2818" max="2818" width="10.88671875" style="14" customWidth="1"/>
    <col min="2819" max="2824" width="15.109375" style="14" customWidth="1"/>
    <col min="2825" max="2825" width="3.109375" style="14" customWidth="1"/>
    <col min="2826" max="3072" width="9" style="14"/>
    <col min="3073" max="3073" width="3.33203125" style="14" customWidth="1"/>
    <col min="3074" max="3074" width="10.88671875" style="14" customWidth="1"/>
    <col min="3075" max="3080" width="15.109375" style="14" customWidth="1"/>
    <col min="3081" max="3081" width="3.109375" style="14" customWidth="1"/>
    <col min="3082" max="3328" width="9" style="14"/>
    <col min="3329" max="3329" width="3.33203125" style="14" customWidth="1"/>
    <col min="3330" max="3330" width="10.88671875" style="14" customWidth="1"/>
    <col min="3331" max="3336" width="15.109375" style="14" customWidth="1"/>
    <col min="3337" max="3337" width="3.109375" style="14" customWidth="1"/>
    <col min="3338" max="3584" width="9" style="14"/>
    <col min="3585" max="3585" width="3.33203125" style="14" customWidth="1"/>
    <col min="3586" max="3586" width="10.88671875" style="14" customWidth="1"/>
    <col min="3587" max="3592" width="15.109375" style="14" customWidth="1"/>
    <col min="3593" max="3593" width="3.109375" style="14" customWidth="1"/>
    <col min="3594" max="3840" width="9" style="14"/>
    <col min="3841" max="3841" width="3.33203125" style="14" customWidth="1"/>
    <col min="3842" max="3842" width="10.88671875" style="14" customWidth="1"/>
    <col min="3843" max="3848" width="15.109375" style="14" customWidth="1"/>
    <col min="3849" max="3849" width="3.109375" style="14" customWidth="1"/>
    <col min="3850" max="4096" width="9" style="14"/>
    <col min="4097" max="4097" width="3.33203125" style="14" customWidth="1"/>
    <col min="4098" max="4098" width="10.88671875" style="14" customWidth="1"/>
    <col min="4099" max="4104" width="15.109375" style="14" customWidth="1"/>
    <col min="4105" max="4105" width="3.109375" style="14" customWidth="1"/>
    <col min="4106" max="4352" width="9" style="14"/>
    <col min="4353" max="4353" width="3.33203125" style="14" customWidth="1"/>
    <col min="4354" max="4354" width="10.88671875" style="14" customWidth="1"/>
    <col min="4355" max="4360" width="15.109375" style="14" customWidth="1"/>
    <col min="4361" max="4361" width="3.109375" style="14" customWidth="1"/>
    <col min="4362" max="4608" width="9" style="14"/>
    <col min="4609" max="4609" width="3.33203125" style="14" customWidth="1"/>
    <col min="4610" max="4610" width="10.88671875" style="14" customWidth="1"/>
    <col min="4611" max="4616" width="15.109375" style="14" customWidth="1"/>
    <col min="4617" max="4617" width="3.109375" style="14" customWidth="1"/>
    <col min="4618" max="4864" width="9" style="14"/>
    <col min="4865" max="4865" width="3.33203125" style="14" customWidth="1"/>
    <col min="4866" max="4866" width="10.88671875" style="14" customWidth="1"/>
    <col min="4867" max="4872" width="15.109375" style="14" customWidth="1"/>
    <col min="4873" max="4873" width="3.109375" style="14" customWidth="1"/>
    <col min="4874" max="5120" width="9" style="14"/>
    <col min="5121" max="5121" width="3.33203125" style="14" customWidth="1"/>
    <col min="5122" max="5122" width="10.88671875" style="14" customWidth="1"/>
    <col min="5123" max="5128" width="15.109375" style="14" customWidth="1"/>
    <col min="5129" max="5129" width="3.109375" style="14" customWidth="1"/>
    <col min="5130" max="5376" width="9" style="14"/>
    <col min="5377" max="5377" width="3.33203125" style="14" customWidth="1"/>
    <col min="5378" max="5378" width="10.88671875" style="14" customWidth="1"/>
    <col min="5379" max="5384" width="15.109375" style="14" customWidth="1"/>
    <col min="5385" max="5385" width="3.109375" style="14" customWidth="1"/>
    <col min="5386" max="5632" width="9" style="14"/>
    <col min="5633" max="5633" width="3.33203125" style="14" customWidth="1"/>
    <col min="5634" max="5634" width="10.88671875" style="14" customWidth="1"/>
    <col min="5635" max="5640" width="15.109375" style="14" customWidth="1"/>
    <col min="5641" max="5641" width="3.109375" style="14" customWidth="1"/>
    <col min="5642" max="5888" width="9" style="14"/>
    <col min="5889" max="5889" width="3.33203125" style="14" customWidth="1"/>
    <col min="5890" max="5890" width="10.88671875" style="14" customWidth="1"/>
    <col min="5891" max="5896" width="15.109375" style="14" customWidth="1"/>
    <col min="5897" max="5897" width="3.109375" style="14" customWidth="1"/>
    <col min="5898" max="6144" width="9" style="14"/>
    <col min="6145" max="6145" width="3.33203125" style="14" customWidth="1"/>
    <col min="6146" max="6146" width="10.88671875" style="14" customWidth="1"/>
    <col min="6147" max="6152" width="15.109375" style="14" customWidth="1"/>
    <col min="6153" max="6153" width="3.109375" style="14" customWidth="1"/>
    <col min="6154" max="6400" width="9" style="14"/>
    <col min="6401" max="6401" width="3.33203125" style="14" customWidth="1"/>
    <col min="6402" max="6402" width="10.88671875" style="14" customWidth="1"/>
    <col min="6403" max="6408" width="15.109375" style="14" customWidth="1"/>
    <col min="6409" max="6409" width="3.109375" style="14" customWidth="1"/>
    <col min="6410" max="6656" width="9" style="14"/>
    <col min="6657" max="6657" width="3.33203125" style="14" customWidth="1"/>
    <col min="6658" max="6658" width="10.88671875" style="14" customWidth="1"/>
    <col min="6659" max="6664" width="15.109375" style="14" customWidth="1"/>
    <col min="6665" max="6665" width="3.109375" style="14" customWidth="1"/>
    <col min="6666" max="6912" width="9" style="14"/>
    <col min="6913" max="6913" width="3.33203125" style="14" customWidth="1"/>
    <col min="6914" max="6914" width="10.88671875" style="14" customWidth="1"/>
    <col min="6915" max="6920" width="15.109375" style="14" customWidth="1"/>
    <col min="6921" max="6921" width="3.109375" style="14" customWidth="1"/>
    <col min="6922" max="7168" width="9" style="14"/>
    <col min="7169" max="7169" width="3.33203125" style="14" customWidth="1"/>
    <col min="7170" max="7170" width="10.88671875" style="14" customWidth="1"/>
    <col min="7171" max="7176" width="15.109375" style="14" customWidth="1"/>
    <col min="7177" max="7177" width="3.109375" style="14" customWidth="1"/>
    <col min="7178" max="7424" width="9" style="14"/>
    <col min="7425" max="7425" width="3.33203125" style="14" customWidth="1"/>
    <col min="7426" max="7426" width="10.88671875" style="14" customWidth="1"/>
    <col min="7427" max="7432" width="15.109375" style="14" customWidth="1"/>
    <col min="7433" max="7433" width="3.109375" style="14" customWidth="1"/>
    <col min="7434" max="7680" width="9" style="14"/>
    <col min="7681" max="7681" width="3.33203125" style="14" customWidth="1"/>
    <col min="7682" max="7682" width="10.88671875" style="14" customWidth="1"/>
    <col min="7683" max="7688" width="15.109375" style="14" customWidth="1"/>
    <col min="7689" max="7689" width="3.109375" style="14" customWidth="1"/>
    <col min="7690" max="7936" width="9" style="14"/>
    <col min="7937" max="7937" width="3.33203125" style="14" customWidth="1"/>
    <col min="7938" max="7938" width="10.88671875" style="14" customWidth="1"/>
    <col min="7939" max="7944" width="15.109375" style="14" customWidth="1"/>
    <col min="7945" max="7945" width="3.109375" style="14" customWidth="1"/>
    <col min="7946" max="8192" width="9" style="14"/>
    <col min="8193" max="8193" width="3.33203125" style="14" customWidth="1"/>
    <col min="8194" max="8194" width="10.88671875" style="14" customWidth="1"/>
    <col min="8195" max="8200" width="15.109375" style="14" customWidth="1"/>
    <col min="8201" max="8201" width="3.109375" style="14" customWidth="1"/>
    <col min="8202" max="8448" width="9" style="14"/>
    <col min="8449" max="8449" width="3.33203125" style="14" customWidth="1"/>
    <col min="8450" max="8450" width="10.88671875" style="14" customWidth="1"/>
    <col min="8451" max="8456" width="15.109375" style="14" customWidth="1"/>
    <col min="8457" max="8457" width="3.109375" style="14" customWidth="1"/>
    <col min="8458" max="8704" width="9" style="14"/>
    <col min="8705" max="8705" width="3.33203125" style="14" customWidth="1"/>
    <col min="8706" max="8706" width="10.88671875" style="14" customWidth="1"/>
    <col min="8707" max="8712" width="15.109375" style="14" customWidth="1"/>
    <col min="8713" max="8713" width="3.109375" style="14" customWidth="1"/>
    <col min="8714" max="8960" width="9" style="14"/>
    <col min="8961" max="8961" width="3.33203125" style="14" customWidth="1"/>
    <col min="8962" max="8962" width="10.88671875" style="14" customWidth="1"/>
    <col min="8963" max="8968" width="15.109375" style="14" customWidth="1"/>
    <col min="8969" max="8969" width="3.109375" style="14" customWidth="1"/>
    <col min="8970" max="9216" width="9" style="14"/>
    <col min="9217" max="9217" width="3.33203125" style="14" customWidth="1"/>
    <col min="9218" max="9218" width="10.88671875" style="14" customWidth="1"/>
    <col min="9219" max="9224" width="15.109375" style="14" customWidth="1"/>
    <col min="9225" max="9225" width="3.109375" style="14" customWidth="1"/>
    <col min="9226" max="9472" width="9" style="14"/>
    <col min="9473" max="9473" width="3.33203125" style="14" customWidth="1"/>
    <col min="9474" max="9474" width="10.88671875" style="14" customWidth="1"/>
    <col min="9475" max="9480" width="15.109375" style="14" customWidth="1"/>
    <col min="9481" max="9481" width="3.109375" style="14" customWidth="1"/>
    <col min="9482" max="9728" width="9" style="14"/>
    <col min="9729" max="9729" width="3.33203125" style="14" customWidth="1"/>
    <col min="9730" max="9730" width="10.88671875" style="14" customWidth="1"/>
    <col min="9731" max="9736" width="15.109375" style="14" customWidth="1"/>
    <col min="9737" max="9737" width="3.109375" style="14" customWidth="1"/>
    <col min="9738" max="9984" width="9" style="14"/>
    <col min="9985" max="9985" width="3.33203125" style="14" customWidth="1"/>
    <col min="9986" max="9986" width="10.88671875" style="14" customWidth="1"/>
    <col min="9987" max="9992" width="15.109375" style="14" customWidth="1"/>
    <col min="9993" max="9993" width="3.109375" style="14" customWidth="1"/>
    <col min="9994" max="10240" width="9" style="14"/>
    <col min="10241" max="10241" width="3.33203125" style="14" customWidth="1"/>
    <col min="10242" max="10242" width="10.88671875" style="14" customWidth="1"/>
    <col min="10243" max="10248" width="15.109375" style="14" customWidth="1"/>
    <col min="10249" max="10249" width="3.109375" style="14" customWidth="1"/>
    <col min="10250" max="10496" width="9" style="14"/>
    <col min="10497" max="10497" width="3.33203125" style="14" customWidth="1"/>
    <col min="10498" max="10498" width="10.88671875" style="14" customWidth="1"/>
    <col min="10499" max="10504" width="15.109375" style="14" customWidth="1"/>
    <col min="10505" max="10505" width="3.109375" style="14" customWidth="1"/>
    <col min="10506" max="10752" width="9" style="14"/>
    <col min="10753" max="10753" width="3.33203125" style="14" customWidth="1"/>
    <col min="10754" max="10754" width="10.88671875" style="14" customWidth="1"/>
    <col min="10755" max="10760" width="15.109375" style="14" customWidth="1"/>
    <col min="10761" max="10761" width="3.109375" style="14" customWidth="1"/>
    <col min="10762" max="11008" width="9" style="14"/>
    <col min="11009" max="11009" width="3.33203125" style="14" customWidth="1"/>
    <col min="11010" max="11010" width="10.88671875" style="14" customWidth="1"/>
    <col min="11011" max="11016" width="15.109375" style="14" customWidth="1"/>
    <col min="11017" max="11017" width="3.109375" style="14" customWidth="1"/>
    <col min="11018" max="11264" width="9" style="14"/>
    <col min="11265" max="11265" width="3.33203125" style="14" customWidth="1"/>
    <col min="11266" max="11266" width="10.88671875" style="14" customWidth="1"/>
    <col min="11267" max="11272" width="15.109375" style="14" customWidth="1"/>
    <col min="11273" max="11273" width="3.109375" style="14" customWidth="1"/>
    <col min="11274" max="11520" width="9" style="14"/>
    <col min="11521" max="11521" width="3.33203125" style="14" customWidth="1"/>
    <col min="11522" max="11522" width="10.88671875" style="14" customWidth="1"/>
    <col min="11523" max="11528" width="15.109375" style="14" customWidth="1"/>
    <col min="11529" max="11529" width="3.109375" style="14" customWidth="1"/>
    <col min="11530" max="11776" width="9" style="14"/>
    <col min="11777" max="11777" width="3.33203125" style="14" customWidth="1"/>
    <col min="11778" max="11778" width="10.88671875" style="14" customWidth="1"/>
    <col min="11779" max="11784" width="15.109375" style="14" customWidth="1"/>
    <col min="11785" max="11785" width="3.109375" style="14" customWidth="1"/>
    <col min="11786" max="12032" width="9" style="14"/>
    <col min="12033" max="12033" width="3.33203125" style="14" customWidth="1"/>
    <col min="12034" max="12034" width="10.88671875" style="14" customWidth="1"/>
    <col min="12035" max="12040" width="15.109375" style="14" customWidth="1"/>
    <col min="12041" max="12041" width="3.109375" style="14" customWidth="1"/>
    <col min="12042" max="12288" width="9" style="14"/>
    <col min="12289" max="12289" width="3.33203125" style="14" customWidth="1"/>
    <col min="12290" max="12290" width="10.88671875" style="14" customWidth="1"/>
    <col min="12291" max="12296" width="15.109375" style="14" customWidth="1"/>
    <col min="12297" max="12297" width="3.109375" style="14" customWidth="1"/>
    <col min="12298" max="12544" width="9" style="14"/>
    <col min="12545" max="12545" width="3.33203125" style="14" customWidth="1"/>
    <col min="12546" max="12546" width="10.88671875" style="14" customWidth="1"/>
    <col min="12547" max="12552" width="15.109375" style="14" customWidth="1"/>
    <col min="12553" max="12553" width="3.109375" style="14" customWidth="1"/>
    <col min="12554" max="12800" width="9" style="14"/>
    <col min="12801" max="12801" width="3.33203125" style="14" customWidth="1"/>
    <col min="12802" max="12802" width="10.88671875" style="14" customWidth="1"/>
    <col min="12803" max="12808" width="15.109375" style="14" customWidth="1"/>
    <col min="12809" max="12809" width="3.109375" style="14" customWidth="1"/>
    <col min="12810" max="13056" width="9" style="14"/>
    <col min="13057" max="13057" width="3.33203125" style="14" customWidth="1"/>
    <col min="13058" max="13058" width="10.88671875" style="14" customWidth="1"/>
    <col min="13059" max="13064" width="15.109375" style="14" customWidth="1"/>
    <col min="13065" max="13065" width="3.109375" style="14" customWidth="1"/>
    <col min="13066" max="13312" width="9" style="14"/>
    <col min="13313" max="13313" width="3.33203125" style="14" customWidth="1"/>
    <col min="13314" max="13314" width="10.88671875" style="14" customWidth="1"/>
    <col min="13315" max="13320" width="15.109375" style="14" customWidth="1"/>
    <col min="13321" max="13321" width="3.109375" style="14" customWidth="1"/>
    <col min="13322" max="13568" width="9" style="14"/>
    <col min="13569" max="13569" width="3.33203125" style="14" customWidth="1"/>
    <col min="13570" max="13570" width="10.88671875" style="14" customWidth="1"/>
    <col min="13571" max="13576" width="15.109375" style="14" customWidth="1"/>
    <col min="13577" max="13577" width="3.109375" style="14" customWidth="1"/>
    <col min="13578" max="13824" width="9" style="14"/>
    <col min="13825" max="13825" width="3.33203125" style="14" customWidth="1"/>
    <col min="13826" max="13826" width="10.88671875" style="14" customWidth="1"/>
    <col min="13827" max="13832" width="15.109375" style="14" customWidth="1"/>
    <col min="13833" max="13833" width="3.109375" style="14" customWidth="1"/>
    <col min="13834" max="14080" width="9" style="14"/>
    <col min="14081" max="14081" width="3.33203125" style="14" customWidth="1"/>
    <col min="14082" max="14082" width="10.88671875" style="14" customWidth="1"/>
    <col min="14083" max="14088" width="15.109375" style="14" customWidth="1"/>
    <col min="14089" max="14089" width="3.109375" style="14" customWidth="1"/>
    <col min="14090" max="14336" width="9" style="14"/>
    <col min="14337" max="14337" width="3.33203125" style="14" customWidth="1"/>
    <col min="14338" max="14338" width="10.88671875" style="14" customWidth="1"/>
    <col min="14339" max="14344" width="15.109375" style="14" customWidth="1"/>
    <col min="14345" max="14345" width="3.109375" style="14" customWidth="1"/>
    <col min="14346" max="14592" width="9" style="14"/>
    <col min="14593" max="14593" width="3.33203125" style="14" customWidth="1"/>
    <col min="14594" max="14594" width="10.88671875" style="14" customWidth="1"/>
    <col min="14595" max="14600" width="15.109375" style="14" customWidth="1"/>
    <col min="14601" max="14601" width="3.109375" style="14" customWidth="1"/>
    <col min="14602" max="14848" width="9" style="14"/>
    <col min="14849" max="14849" width="3.33203125" style="14" customWidth="1"/>
    <col min="14850" max="14850" width="10.88671875" style="14" customWidth="1"/>
    <col min="14851" max="14856" width="15.109375" style="14" customWidth="1"/>
    <col min="14857" max="14857" width="3.109375" style="14" customWidth="1"/>
    <col min="14858" max="15104" width="9" style="14"/>
    <col min="15105" max="15105" width="3.33203125" style="14" customWidth="1"/>
    <col min="15106" max="15106" width="10.88671875" style="14" customWidth="1"/>
    <col min="15107" max="15112" width="15.109375" style="14" customWidth="1"/>
    <col min="15113" max="15113" width="3.109375" style="14" customWidth="1"/>
    <col min="15114" max="15360" width="9" style="14"/>
    <col min="15361" max="15361" width="3.33203125" style="14" customWidth="1"/>
    <col min="15362" max="15362" width="10.88671875" style="14" customWidth="1"/>
    <col min="15363" max="15368" width="15.109375" style="14" customWidth="1"/>
    <col min="15369" max="15369" width="3.109375" style="14" customWidth="1"/>
    <col min="15370" max="15616" width="9" style="14"/>
    <col min="15617" max="15617" width="3.33203125" style="14" customWidth="1"/>
    <col min="15618" max="15618" width="10.88671875" style="14" customWidth="1"/>
    <col min="15619" max="15624" width="15.109375" style="14" customWidth="1"/>
    <col min="15625" max="15625" width="3.109375" style="14" customWidth="1"/>
    <col min="15626" max="15872" width="9" style="14"/>
    <col min="15873" max="15873" width="3.33203125" style="14" customWidth="1"/>
    <col min="15874" max="15874" width="10.88671875" style="14" customWidth="1"/>
    <col min="15875" max="15880" width="15.109375" style="14" customWidth="1"/>
    <col min="15881" max="15881" width="3.109375" style="14" customWidth="1"/>
    <col min="15882" max="16128" width="9" style="14"/>
    <col min="16129" max="16129" width="3.33203125" style="14" customWidth="1"/>
    <col min="16130" max="16130" width="10.88671875" style="14" customWidth="1"/>
    <col min="16131" max="16136" width="15.109375" style="14" customWidth="1"/>
    <col min="16137" max="16137" width="3.109375" style="14" customWidth="1"/>
    <col min="16138" max="16384" width="9" style="14"/>
  </cols>
  <sheetData>
    <row r="1" spans="1:9" x14ac:dyDescent="0.2">
      <c r="A1" s="434" t="s">
        <v>33</v>
      </c>
      <c r="B1" s="434"/>
      <c r="C1" s="434"/>
      <c r="D1" s="434"/>
      <c r="E1" s="434"/>
      <c r="F1" s="434"/>
      <c r="G1" s="434"/>
      <c r="H1" s="434"/>
      <c r="I1" s="1"/>
    </row>
    <row r="2" spans="1:9" ht="21.75" customHeight="1" x14ac:dyDescent="0.2">
      <c r="A2" s="467" t="s">
        <v>34</v>
      </c>
      <c r="B2" s="467"/>
      <c r="C2" s="467"/>
      <c r="D2" s="467"/>
      <c r="E2" s="467"/>
      <c r="F2" s="467"/>
      <c r="G2" s="467"/>
      <c r="H2" s="467"/>
      <c r="I2" s="467"/>
    </row>
    <row r="4" spans="1:9" ht="20.100000000000001" customHeight="1" x14ac:dyDescent="0.2">
      <c r="B4" s="16" t="s">
        <v>35</v>
      </c>
      <c r="C4" s="458"/>
      <c r="D4" s="459"/>
      <c r="E4" s="459"/>
      <c r="F4" s="459"/>
      <c r="G4" s="459"/>
      <c r="H4" s="460"/>
    </row>
    <row r="5" spans="1:9" ht="20.100000000000001" customHeight="1" x14ac:dyDescent="0.2">
      <c r="B5" s="461" t="s">
        <v>458</v>
      </c>
      <c r="C5" s="17" t="s">
        <v>36</v>
      </c>
      <c r="D5" s="458"/>
      <c r="E5" s="459"/>
      <c r="F5" s="459"/>
      <c r="G5" s="459"/>
      <c r="H5" s="460"/>
    </row>
    <row r="6" spans="1:9" ht="20.100000000000001" customHeight="1" x14ac:dyDescent="0.2">
      <c r="B6" s="468"/>
      <c r="C6" s="17" t="s">
        <v>37</v>
      </c>
      <c r="D6" s="458"/>
      <c r="E6" s="459"/>
      <c r="F6" s="459"/>
      <c r="G6" s="459"/>
      <c r="H6" s="460"/>
    </row>
    <row r="7" spans="1:9" ht="20.100000000000001" customHeight="1" x14ac:dyDescent="0.2">
      <c r="B7" s="468"/>
      <c r="C7" s="18" t="s">
        <v>457</v>
      </c>
      <c r="D7" s="458"/>
      <c r="E7" s="459"/>
      <c r="F7" s="459"/>
      <c r="G7" s="459"/>
      <c r="H7" s="460"/>
    </row>
    <row r="8" spans="1:9" ht="20.100000000000001" customHeight="1" x14ac:dyDescent="0.2">
      <c r="B8" s="468"/>
      <c r="C8" s="18" t="s">
        <v>38</v>
      </c>
      <c r="D8" s="458"/>
      <c r="E8" s="459"/>
      <c r="F8" s="459"/>
      <c r="G8" s="459"/>
      <c r="H8" s="460"/>
    </row>
    <row r="9" spans="1:9" ht="20.100000000000001" customHeight="1" x14ac:dyDescent="0.2">
      <c r="B9" s="468"/>
      <c r="C9" s="18" t="s">
        <v>11</v>
      </c>
      <c r="D9" s="458"/>
      <c r="E9" s="459"/>
      <c r="F9" s="459"/>
      <c r="G9" s="459"/>
      <c r="H9" s="460"/>
    </row>
    <row r="10" spans="1:9" ht="20.100000000000001" customHeight="1" x14ac:dyDescent="0.2">
      <c r="B10" s="462"/>
      <c r="C10" s="18" t="s">
        <v>39</v>
      </c>
      <c r="D10" s="458"/>
      <c r="E10" s="459"/>
      <c r="F10" s="459"/>
      <c r="G10" s="459"/>
      <c r="H10" s="460"/>
    </row>
    <row r="11" spans="1:9" ht="20.100000000000001" customHeight="1" x14ac:dyDescent="0.2">
      <c r="B11" s="461" t="s">
        <v>460</v>
      </c>
      <c r="C11" s="17" t="s">
        <v>36</v>
      </c>
      <c r="D11" s="458"/>
      <c r="E11" s="459"/>
      <c r="F11" s="459"/>
      <c r="G11" s="459"/>
      <c r="H11" s="460"/>
    </row>
    <row r="12" spans="1:9" ht="20.100000000000001" customHeight="1" x14ac:dyDescent="0.2">
      <c r="B12" s="462"/>
      <c r="C12" s="18" t="s">
        <v>457</v>
      </c>
      <c r="D12" s="458"/>
      <c r="E12" s="459"/>
      <c r="F12" s="459"/>
      <c r="G12" s="459"/>
      <c r="H12" s="460"/>
    </row>
    <row r="13" spans="1:9" ht="20.100000000000001" customHeight="1" x14ac:dyDescent="0.2">
      <c r="B13" s="461" t="s">
        <v>461</v>
      </c>
      <c r="C13" s="17" t="s">
        <v>36</v>
      </c>
      <c r="D13" s="458"/>
      <c r="E13" s="459"/>
      <c r="F13" s="459"/>
      <c r="G13" s="459"/>
      <c r="H13" s="460"/>
    </row>
    <row r="14" spans="1:9" ht="20.100000000000001" customHeight="1" x14ac:dyDescent="0.2">
      <c r="B14" s="462"/>
      <c r="C14" s="18" t="s">
        <v>457</v>
      </c>
      <c r="D14" s="458"/>
      <c r="E14" s="459"/>
      <c r="F14" s="459"/>
      <c r="G14" s="459"/>
      <c r="H14" s="460"/>
    </row>
    <row r="15" spans="1:9" s="20" customFormat="1" ht="21.6" customHeight="1" x14ac:dyDescent="0.2">
      <c r="A15" s="19"/>
      <c r="B15" s="469" t="s">
        <v>40</v>
      </c>
      <c r="C15" s="471" t="s">
        <v>41</v>
      </c>
      <c r="D15" s="472"/>
      <c r="E15" s="472"/>
      <c r="F15" s="473"/>
      <c r="G15" s="473"/>
      <c r="H15" s="474"/>
      <c r="I15" s="19"/>
    </row>
    <row r="16" spans="1:9" s="20" customFormat="1" ht="21.6" customHeight="1" x14ac:dyDescent="0.2">
      <c r="A16" s="19"/>
      <c r="B16" s="470"/>
      <c r="C16" s="475" t="s">
        <v>42</v>
      </c>
      <c r="D16" s="476"/>
      <c r="E16" s="476"/>
      <c r="F16" s="477"/>
      <c r="G16" s="477"/>
      <c r="H16" s="478"/>
      <c r="I16" s="19"/>
    </row>
    <row r="17" spans="1:10" s="20" customFormat="1" ht="26.1" customHeight="1" x14ac:dyDescent="0.2">
      <c r="A17" s="19"/>
      <c r="B17" s="470"/>
      <c r="C17" s="479" t="s">
        <v>43</v>
      </c>
      <c r="D17" s="480"/>
      <c r="E17" s="480"/>
      <c r="F17" s="481"/>
      <c r="G17" s="481"/>
      <c r="H17" s="482"/>
      <c r="I17" s="19"/>
    </row>
    <row r="18" spans="1:10" s="20" customFormat="1" ht="20.100000000000001" customHeight="1" x14ac:dyDescent="0.2">
      <c r="A18" s="19"/>
      <c r="B18" s="470"/>
      <c r="C18" s="25" t="s">
        <v>44</v>
      </c>
      <c r="D18" s="26" t="s">
        <v>45</v>
      </c>
      <c r="E18" s="27" t="s">
        <v>46</v>
      </c>
      <c r="F18" s="21" t="s">
        <v>47</v>
      </c>
      <c r="G18" s="21" t="s">
        <v>48</v>
      </c>
      <c r="H18" s="21" t="s">
        <v>49</v>
      </c>
      <c r="I18" s="19"/>
    </row>
    <row r="19" spans="1:10" s="20" customFormat="1" ht="20.100000000000001" customHeight="1" x14ac:dyDescent="0.2">
      <c r="A19" s="19"/>
      <c r="B19" s="470"/>
      <c r="C19" s="28">
        <v>45936</v>
      </c>
      <c r="D19" s="29"/>
      <c r="E19" s="29"/>
      <c r="F19" s="22"/>
      <c r="G19" s="22"/>
      <c r="H19" s="22"/>
      <c r="I19" s="19"/>
    </row>
    <row r="20" spans="1:10" s="20" customFormat="1" ht="20.100000000000001" customHeight="1" x14ac:dyDescent="0.2">
      <c r="A20" s="19"/>
      <c r="B20" s="470"/>
      <c r="C20" s="28">
        <v>45937</v>
      </c>
      <c r="D20" s="29"/>
      <c r="E20" s="29"/>
      <c r="F20" s="22"/>
      <c r="G20" s="22"/>
      <c r="H20" s="22"/>
      <c r="I20" s="19"/>
    </row>
    <row r="21" spans="1:10" s="20" customFormat="1" ht="20.100000000000001" customHeight="1" x14ac:dyDescent="0.2">
      <c r="A21" s="19"/>
      <c r="B21" s="470"/>
      <c r="C21" s="28">
        <v>45938</v>
      </c>
      <c r="D21" s="29"/>
      <c r="E21" s="29"/>
      <c r="F21" s="22"/>
      <c r="G21" s="22"/>
      <c r="H21" s="22"/>
      <c r="I21" s="19"/>
    </row>
    <row r="22" spans="1:10" s="20" customFormat="1" ht="20.100000000000001" customHeight="1" x14ac:dyDescent="0.2">
      <c r="A22" s="19"/>
      <c r="B22" s="470"/>
      <c r="C22" s="28">
        <v>45939</v>
      </c>
      <c r="D22" s="29"/>
      <c r="E22" s="29"/>
      <c r="F22" s="29"/>
      <c r="G22" s="29"/>
      <c r="H22" s="29"/>
      <c r="I22" s="38"/>
      <c r="J22" s="44"/>
    </row>
    <row r="23" spans="1:10" s="20" customFormat="1" ht="20.100000000000001" customHeight="1" x14ac:dyDescent="0.2">
      <c r="A23" s="19"/>
      <c r="B23" s="470"/>
      <c r="C23" s="28">
        <v>45940</v>
      </c>
      <c r="D23" s="29"/>
      <c r="E23" s="29"/>
      <c r="F23" s="29"/>
      <c r="G23" s="29"/>
      <c r="H23" s="29"/>
      <c r="I23" s="38"/>
    </row>
    <row r="24" spans="1:10" s="15" customFormat="1" ht="171.75" customHeight="1" x14ac:dyDescent="0.2">
      <c r="B24" s="39" t="s">
        <v>50</v>
      </c>
      <c r="C24" s="463"/>
      <c r="D24" s="464"/>
      <c r="E24" s="464"/>
      <c r="F24" s="464"/>
      <c r="G24" s="464"/>
      <c r="H24" s="465"/>
      <c r="I24" s="40"/>
    </row>
    <row r="25" spans="1:10" s="15" customFormat="1" ht="39" customHeight="1" x14ac:dyDescent="0.2">
      <c r="B25" s="466" t="s">
        <v>459</v>
      </c>
      <c r="C25" s="466"/>
      <c r="D25" s="466"/>
      <c r="E25" s="466"/>
      <c r="F25" s="466"/>
      <c r="G25" s="466"/>
      <c r="H25" s="466"/>
      <c r="I25" s="40"/>
    </row>
    <row r="26" spans="1:10" x14ac:dyDescent="0.2">
      <c r="B26" s="403"/>
      <c r="C26" s="40"/>
      <c r="D26" s="40"/>
      <c r="E26" s="40"/>
      <c r="F26" s="40"/>
      <c r="G26" s="40"/>
      <c r="H26" s="40"/>
      <c r="I26" s="40"/>
    </row>
    <row r="41" spans="2:13" s="15" customFormat="1" x14ac:dyDescent="0.2">
      <c r="B41" s="24"/>
      <c r="J41" s="14"/>
      <c r="K41" s="14"/>
      <c r="L41" s="14"/>
      <c r="M41" s="14"/>
    </row>
  </sheetData>
  <mergeCells count="22">
    <mergeCell ref="B25:H25"/>
    <mergeCell ref="A1:H1"/>
    <mergeCell ref="A2:I2"/>
    <mergeCell ref="C4:H4"/>
    <mergeCell ref="B5:B10"/>
    <mergeCell ref="D5:H5"/>
    <mergeCell ref="D7:H7"/>
    <mergeCell ref="D8:H8"/>
    <mergeCell ref="D9:H9"/>
    <mergeCell ref="D10:H10"/>
    <mergeCell ref="D6:H6"/>
    <mergeCell ref="D12:H12"/>
    <mergeCell ref="B15:B23"/>
    <mergeCell ref="C15:H15"/>
    <mergeCell ref="C16:H16"/>
    <mergeCell ref="C17:H17"/>
    <mergeCell ref="D14:H14"/>
    <mergeCell ref="B11:B12"/>
    <mergeCell ref="B13:B14"/>
    <mergeCell ref="C24:H24"/>
    <mergeCell ref="D11:H11"/>
    <mergeCell ref="D13:H13"/>
  </mergeCells>
  <phoneticPr fontId="9"/>
  <dataValidations count="1">
    <dataValidation type="list" allowBlank="1" showInputMessage="1" showErrorMessage="1" sqref="D65557:H65559 IZ65557:JD65559 SV65557:SZ65559 ACR65557:ACV65559 AMN65557:AMR65559 AWJ65557:AWN65559 BGF65557:BGJ65559 BQB65557:BQF65559 BZX65557:CAB65559 CJT65557:CJX65559 CTP65557:CTT65559 DDL65557:DDP65559 DNH65557:DNL65559 DXD65557:DXH65559 EGZ65557:EHD65559 EQV65557:EQZ65559 FAR65557:FAV65559 FKN65557:FKR65559 FUJ65557:FUN65559 GEF65557:GEJ65559 GOB65557:GOF65559 GXX65557:GYB65559 HHT65557:HHX65559 HRP65557:HRT65559 IBL65557:IBP65559 ILH65557:ILL65559 IVD65557:IVH65559 JEZ65557:JFD65559 JOV65557:JOZ65559 JYR65557:JYV65559 KIN65557:KIR65559 KSJ65557:KSN65559 LCF65557:LCJ65559 LMB65557:LMF65559 LVX65557:LWB65559 MFT65557:MFX65559 MPP65557:MPT65559 MZL65557:MZP65559 NJH65557:NJL65559 NTD65557:NTH65559 OCZ65557:ODD65559 OMV65557:OMZ65559 OWR65557:OWV65559 PGN65557:PGR65559 PQJ65557:PQN65559 QAF65557:QAJ65559 QKB65557:QKF65559 QTX65557:QUB65559 RDT65557:RDX65559 RNP65557:RNT65559 RXL65557:RXP65559 SHH65557:SHL65559 SRD65557:SRH65559 TAZ65557:TBD65559 TKV65557:TKZ65559 TUR65557:TUV65559 UEN65557:UER65559 UOJ65557:UON65559 UYF65557:UYJ65559 VIB65557:VIF65559 VRX65557:VSB65559 WBT65557:WBX65559 WLP65557:WLT65559 WVL65557:WVP65559 D131093:H131095 IZ131093:JD131095 SV131093:SZ131095 ACR131093:ACV131095 AMN131093:AMR131095 AWJ131093:AWN131095 BGF131093:BGJ131095 BQB131093:BQF131095 BZX131093:CAB131095 CJT131093:CJX131095 CTP131093:CTT131095 DDL131093:DDP131095 DNH131093:DNL131095 DXD131093:DXH131095 EGZ131093:EHD131095 EQV131093:EQZ131095 FAR131093:FAV131095 FKN131093:FKR131095 FUJ131093:FUN131095 GEF131093:GEJ131095 GOB131093:GOF131095 GXX131093:GYB131095 HHT131093:HHX131095 HRP131093:HRT131095 IBL131093:IBP131095 ILH131093:ILL131095 IVD131093:IVH131095 JEZ131093:JFD131095 JOV131093:JOZ131095 JYR131093:JYV131095 KIN131093:KIR131095 KSJ131093:KSN131095 LCF131093:LCJ131095 LMB131093:LMF131095 LVX131093:LWB131095 MFT131093:MFX131095 MPP131093:MPT131095 MZL131093:MZP131095 NJH131093:NJL131095 NTD131093:NTH131095 OCZ131093:ODD131095 OMV131093:OMZ131095 OWR131093:OWV131095 PGN131093:PGR131095 PQJ131093:PQN131095 QAF131093:QAJ131095 QKB131093:QKF131095 QTX131093:QUB131095 RDT131093:RDX131095 RNP131093:RNT131095 RXL131093:RXP131095 SHH131093:SHL131095 SRD131093:SRH131095 TAZ131093:TBD131095 TKV131093:TKZ131095 TUR131093:TUV131095 UEN131093:UER131095 UOJ131093:UON131095 UYF131093:UYJ131095 VIB131093:VIF131095 VRX131093:VSB131095 WBT131093:WBX131095 WLP131093:WLT131095 WVL131093:WVP131095 D196629:H196631 IZ196629:JD196631 SV196629:SZ196631 ACR196629:ACV196631 AMN196629:AMR196631 AWJ196629:AWN196631 BGF196629:BGJ196631 BQB196629:BQF196631 BZX196629:CAB196631 CJT196629:CJX196631 CTP196629:CTT196631 DDL196629:DDP196631 DNH196629:DNL196631 DXD196629:DXH196631 EGZ196629:EHD196631 EQV196629:EQZ196631 FAR196629:FAV196631 FKN196629:FKR196631 FUJ196629:FUN196631 GEF196629:GEJ196631 GOB196629:GOF196631 GXX196629:GYB196631 HHT196629:HHX196631 HRP196629:HRT196631 IBL196629:IBP196631 ILH196629:ILL196631 IVD196629:IVH196631 JEZ196629:JFD196631 JOV196629:JOZ196631 JYR196629:JYV196631 KIN196629:KIR196631 KSJ196629:KSN196631 LCF196629:LCJ196631 LMB196629:LMF196631 LVX196629:LWB196631 MFT196629:MFX196631 MPP196629:MPT196631 MZL196629:MZP196631 NJH196629:NJL196631 NTD196629:NTH196631 OCZ196629:ODD196631 OMV196629:OMZ196631 OWR196629:OWV196631 PGN196629:PGR196631 PQJ196629:PQN196631 QAF196629:QAJ196631 QKB196629:QKF196631 QTX196629:QUB196631 RDT196629:RDX196631 RNP196629:RNT196631 RXL196629:RXP196631 SHH196629:SHL196631 SRD196629:SRH196631 TAZ196629:TBD196631 TKV196629:TKZ196631 TUR196629:TUV196631 UEN196629:UER196631 UOJ196629:UON196631 UYF196629:UYJ196631 VIB196629:VIF196631 VRX196629:VSB196631 WBT196629:WBX196631 WLP196629:WLT196631 WVL196629:WVP196631 D262165:H262167 IZ262165:JD262167 SV262165:SZ262167 ACR262165:ACV262167 AMN262165:AMR262167 AWJ262165:AWN262167 BGF262165:BGJ262167 BQB262165:BQF262167 BZX262165:CAB262167 CJT262165:CJX262167 CTP262165:CTT262167 DDL262165:DDP262167 DNH262165:DNL262167 DXD262165:DXH262167 EGZ262165:EHD262167 EQV262165:EQZ262167 FAR262165:FAV262167 FKN262165:FKR262167 FUJ262165:FUN262167 GEF262165:GEJ262167 GOB262165:GOF262167 GXX262165:GYB262167 HHT262165:HHX262167 HRP262165:HRT262167 IBL262165:IBP262167 ILH262165:ILL262167 IVD262165:IVH262167 JEZ262165:JFD262167 JOV262165:JOZ262167 JYR262165:JYV262167 KIN262165:KIR262167 KSJ262165:KSN262167 LCF262165:LCJ262167 LMB262165:LMF262167 LVX262165:LWB262167 MFT262165:MFX262167 MPP262165:MPT262167 MZL262165:MZP262167 NJH262165:NJL262167 NTD262165:NTH262167 OCZ262165:ODD262167 OMV262165:OMZ262167 OWR262165:OWV262167 PGN262165:PGR262167 PQJ262165:PQN262167 QAF262165:QAJ262167 QKB262165:QKF262167 QTX262165:QUB262167 RDT262165:RDX262167 RNP262165:RNT262167 RXL262165:RXP262167 SHH262165:SHL262167 SRD262165:SRH262167 TAZ262165:TBD262167 TKV262165:TKZ262167 TUR262165:TUV262167 UEN262165:UER262167 UOJ262165:UON262167 UYF262165:UYJ262167 VIB262165:VIF262167 VRX262165:VSB262167 WBT262165:WBX262167 WLP262165:WLT262167 WVL262165:WVP262167 D327701:H327703 IZ327701:JD327703 SV327701:SZ327703 ACR327701:ACV327703 AMN327701:AMR327703 AWJ327701:AWN327703 BGF327701:BGJ327703 BQB327701:BQF327703 BZX327701:CAB327703 CJT327701:CJX327703 CTP327701:CTT327703 DDL327701:DDP327703 DNH327701:DNL327703 DXD327701:DXH327703 EGZ327701:EHD327703 EQV327701:EQZ327703 FAR327701:FAV327703 FKN327701:FKR327703 FUJ327701:FUN327703 GEF327701:GEJ327703 GOB327701:GOF327703 GXX327701:GYB327703 HHT327701:HHX327703 HRP327701:HRT327703 IBL327701:IBP327703 ILH327701:ILL327703 IVD327701:IVH327703 JEZ327701:JFD327703 JOV327701:JOZ327703 JYR327701:JYV327703 KIN327701:KIR327703 KSJ327701:KSN327703 LCF327701:LCJ327703 LMB327701:LMF327703 LVX327701:LWB327703 MFT327701:MFX327703 MPP327701:MPT327703 MZL327701:MZP327703 NJH327701:NJL327703 NTD327701:NTH327703 OCZ327701:ODD327703 OMV327701:OMZ327703 OWR327701:OWV327703 PGN327701:PGR327703 PQJ327701:PQN327703 QAF327701:QAJ327703 QKB327701:QKF327703 QTX327701:QUB327703 RDT327701:RDX327703 RNP327701:RNT327703 RXL327701:RXP327703 SHH327701:SHL327703 SRD327701:SRH327703 TAZ327701:TBD327703 TKV327701:TKZ327703 TUR327701:TUV327703 UEN327701:UER327703 UOJ327701:UON327703 UYF327701:UYJ327703 VIB327701:VIF327703 VRX327701:VSB327703 WBT327701:WBX327703 WLP327701:WLT327703 WVL327701:WVP327703 D393237:H393239 IZ393237:JD393239 SV393237:SZ393239 ACR393237:ACV393239 AMN393237:AMR393239 AWJ393237:AWN393239 BGF393237:BGJ393239 BQB393237:BQF393239 BZX393237:CAB393239 CJT393237:CJX393239 CTP393237:CTT393239 DDL393237:DDP393239 DNH393237:DNL393239 DXD393237:DXH393239 EGZ393237:EHD393239 EQV393237:EQZ393239 FAR393237:FAV393239 FKN393237:FKR393239 FUJ393237:FUN393239 GEF393237:GEJ393239 GOB393237:GOF393239 GXX393237:GYB393239 HHT393237:HHX393239 HRP393237:HRT393239 IBL393237:IBP393239 ILH393237:ILL393239 IVD393237:IVH393239 JEZ393237:JFD393239 JOV393237:JOZ393239 JYR393237:JYV393239 KIN393237:KIR393239 KSJ393237:KSN393239 LCF393237:LCJ393239 LMB393237:LMF393239 LVX393237:LWB393239 MFT393237:MFX393239 MPP393237:MPT393239 MZL393237:MZP393239 NJH393237:NJL393239 NTD393237:NTH393239 OCZ393237:ODD393239 OMV393237:OMZ393239 OWR393237:OWV393239 PGN393237:PGR393239 PQJ393237:PQN393239 QAF393237:QAJ393239 QKB393237:QKF393239 QTX393237:QUB393239 RDT393237:RDX393239 RNP393237:RNT393239 RXL393237:RXP393239 SHH393237:SHL393239 SRD393237:SRH393239 TAZ393237:TBD393239 TKV393237:TKZ393239 TUR393237:TUV393239 UEN393237:UER393239 UOJ393237:UON393239 UYF393237:UYJ393239 VIB393237:VIF393239 VRX393237:VSB393239 WBT393237:WBX393239 WLP393237:WLT393239 WVL393237:WVP393239 D458773:H458775 IZ458773:JD458775 SV458773:SZ458775 ACR458773:ACV458775 AMN458773:AMR458775 AWJ458773:AWN458775 BGF458773:BGJ458775 BQB458773:BQF458775 BZX458773:CAB458775 CJT458773:CJX458775 CTP458773:CTT458775 DDL458773:DDP458775 DNH458773:DNL458775 DXD458773:DXH458775 EGZ458773:EHD458775 EQV458773:EQZ458775 FAR458773:FAV458775 FKN458773:FKR458775 FUJ458773:FUN458775 GEF458773:GEJ458775 GOB458773:GOF458775 GXX458773:GYB458775 HHT458773:HHX458775 HRP458773:HRT458775 IBL458773:IBP458775 ILH458773:ILL458775 IVD458773:IVH458775 JEZ458773:JFD458775 JOV458773:JOZ458775 JYR458773:JYV458775 KIN458773:KIR458775 KSJ458773:KSN458775 LCF458773:LCJ458775 LMB458773:LMF458775 LVX458773:LWB458775 MFT458773:MFX458775 MPP458773:MPT458775 MZL458773:MZP458775 NJH458773:NJL458775 NTD458773:NTH458775 OCZ458773:ODD458775 OMV458773:OMZ458775 OWR458773:OWV458775 PGN458773:PGR458775 PQJ458773:PQN458775 QAF458773:QAJ458775 QKB458773:QKF458775 QTX458773:QUB458775 RDT458773:RDX458775 RNP458773:RNT458775 RXL458773:RXP458775 SHH458773:SHL458775 SRD458773:SRH458775 TAZ458773:TBD458775 TKV458773:TKZ458775 TUR458773:TUV458775 UEN458773:UER458775 UOJ458773:UON458775 UYF458773:UYJ458775 VIB458773:VIF458775 VRX458773:VSB458775 WBT458773:WBX458775 WLP458773:WLT458775 WVL458773:WVP458775 D524309:H524311 IZ524309:JD524311 SV524309:SZ524311 ACR524309:ACV524311 AMN524309:AMR524311 AWJ524309:AWN524311 BGF524309:BGJ524311 BQB524309:BQF524311 BZX524309:CAB524311 CJT524309:CJX524311 CTP524309:CTT524311 DDL524309:DDP524311 DNH524309:DNL524311 DXD524309:DXH524311 EGZ524309:EHD524311 EQV524309:EQZ524311 FAR524309:FAV524311 FKN524309:FKR524311 FUJ524309:FUN524311 GEF524309:GEJ524311 GOB524309:GOF524311 GXX524309:GYB524311 HHT524309:HHX524311 HRP524309:HRT524311 IBL524309:IBP524311 ILH524309:ILL524311 IVD524309:IVH524311 JEZ524309:JFD524311 JOV524309:JOZ524311 JYR524309:JYV524311 KIN524309:KIR524311 KSJ524309:KSN524311 LCF524309:LCJ524311 LMB524309:LMF524311 LVX524309:LWB524311 MFT524309:MFX524311 MPP524309:MPT524311 MZL524309:MZP524311 NJH524309:NJL524311 NTD524309:NTH524311 OCZ524309:ODD524311 OMV524309:OMZ524311 OWR524309:OWV524311 PGN524309:PGR524311 PQJ524309:PQN524311 QAF524309:QAJ524311 QKB524309:QKF524311 QTX524309:QUB524311 RDT524309:RDX524311 RNP524309:RNT524311 RXL524309:RXP524311 SHH524309:SHL524311 SRD524309:SRH524311 TAZ524309:TBD524311 TKV524309:TKZ524311 TUR524309:TUV524311 UEN524309:UER524311 UOJ524309:UON524311 UYF524309:UYJ524311 VIB524309:VIF524311 VRX524309:VSB524311 WBT524309:WBX524311 WLP524309:WLT524311 WVL524309:WVP524311 D589845:H589847 IZ589845:JD589847 SV589845:SZ589847 ACR589845:ACV589847 AMN589845:AMR589847 AWJ589845:AWN589847 BGF589845:BGJ589847 BQB589845:BQF589847 BZX589845:CAB589847 CJT589845:CJX589847 CTP589845:CTT589847 DDL589845:DDP589847 DNH589845:DNL589847 DXD589845:DXH589847 EGZ589845:EHD589847 EQV589845:EQZ589847 FAR589845:FAV589847 FKN589845:FKR589847 FUJ589845:FUN589847 GEF589845:GEJ589847 GOB589845:GOF589847 GXX589845:GYB589847 HHT589845:HHX589847 HRP589845:HRT589847 IBL589845:IBP589847 ILH589845:ILL589847 IVD589845:IVH589847 JEZ589845:JFD589847 JOV589845:JOZ589847 JYR589845:JYV589847 KIN589845:KIR589847 KSJ589845:KSN589847 LCF589845:LCJ589847 LMB589845:LMF589847 LVX589845:LWB589847 MFT589845:MFX589847 MPP589845:MPT589847 MZL589845:MZP589847 NJH589845:NJL589847 NTD589845:NTH589847 OCZ589845:ODD589847 OMV589845:OMZ589847 OWR589845:OWV589847 PGN589845:PGR589847 PQJ589845:PQN589847 QAF589845:QAJ589847 QKB589845:QKF589847 QTX589845:QUB589847 RDT589845:RDX589847 RNP589845:RNT589847 RXL589845:RXP589847 SHH589845:SHL589847 SRD589845:SRH589847 TAZ589845:TBD589847 TKV589845:TKZ589847 TUR589845:TUV589847 UEN589845:UER589847 UOJ589845:UON589847 UYF589845:UYJ589847 VIB589845:VIF589847 VRX589845:VSB589847 WBT589845:WBX589847 WLP589845:WLT589847 WVL589845:WVP589847 D655381:H655383 IZ655381:JD655383 SV655381:SZ655383 ACR655381:ACV655383 AMN655381:AMR655383 AWJ655381:AWN655383 BGF655381:BGJ655383 BQB655381:BQF655383 BZX655381:CAB655383 CJT655381:CJX655383 CTP655381:CTT655383 DDL655381:DDP655383 DNH655381:DNL655383 DXD655381:DXH655383 EGZ655381:EHD655383 EQV655381:EQZ655383 FAR655381:FAV655383 FKN655381:FKR655383 FUJ655381:FUN655383 GEF655381:GEJ655383 GOB655381:GOF655383 GXX655381:GYB655383 HHT655381:HHX655383 HRP655381:HRT655383 IBL655381:IBP655383 ILH655381:ILL655383 IVD655381:IVH655383 JEZ655381:JFD655383 JOV655381:JOZ655383 JYR655381:JYV655383 KIN655381:KIR655383 KSJ655381:KSN655383 LCF655381:LCJ655383 LMB655381:LMF655383 LVX655381:LWB655383 MFT655381:MFX655383 MPP655381:MPT655383 MZL655381:MZP655383 NJH655381:NJL655383 NTD655381:NTH655383 OCZ655381:ODD655383 OMV655381:OMZ655383 OWR655381:OWV655383 PGN655381:PGR655383 PQJ655381:PQN655383 QAF655381:QAJ655383 QKB655381:QKF655383 QTX655381:QUB655383 RDT655381:RDX655383 RNP655381:RNT655383 RXL655381:RXP655383 SHH655381:SHL655383 SRD655381:SRH655383 TAZ655381:TBD655383 TKV655381:TKZ655383 TUR655381:TUV655383 UEN655381:UER655383 UOJ655381:UON655383 UYF655381:UYJ655383 VIB655381:VIF655383 VRX655381:VSB655383 WBT655381:WBX655383 WLP655381:WLT655383 WVL655381:WVP655383 D720917:H720919 IZ720917:JD720919 SV720917:SZ720919 ACR720917:ACV720919 AMN720917:AMR720919 AWJ720917:AWN720919 BGF720917:BGJ720919 BQB720917:BQF720919 BZX720917:CAB720919 CJT720917:CJX720919 CTP720917:CTT720919 DDL720917:DDP720919 DNH720917:DNL720919 DXD720917:DXH720919 EGZ720917:EHD720919 EQV720917:EQZ720919 FAR720917:FAV720919 FKN720917:FKR720919 FUJ720917:FUN720919 GEF720917:GEJ720919 GOB720917:GOF720919 GXX720917:GYB720919 HHT720917:HHX720919 HRP720917:HRT720919 IBL720917:IBP720919 ILH720917:ILL720919 IVD720917:IVH720919 JEZ720917:JFD720919 JOV720917:JOZ720919 JYR720917:JYV720919 KIN720917:KIR720919 KSJ720917:KSN720919 LCF720917:LCJ720919 LMB720917:LMF720919 LVX720917:LWB720919 MFT720917:MFX720919 MPP720917:MPT720919 MZL720917:MZP720919 NJH720917:NJL720919 NTD720917:NTH720919 OCZ720917:ODD720919 OMV720917:OMZ720919 OWR720917:OWV720919 PGN720917:PGR720919 PQJ720917:PQN720919 QAF720917:QAJ720919 QKB720917:QKF720919 QTX720917:QUB720919 RDT720917:RDX720919 RNP720917:RNT720919 RXL720917:RXP720919 SHH720917:SHL720919 SRD720917:SRH720919 TAZ720917:TBD720919 TKV720917:TKZ720919 TUR720917:TUV720919 UEN720917:UER720919 UOJ720917:UON720919 UYF720917:UYJ720919 VIB720917:VIF720919 VRX720917:VSB720919 WBT720917:WBX720919 WLP720917:WLT720919 WVL720917:WVP720919 D786453:H786455 IZ786453:JD786455 SV786453:SZ786455 ACR786453:ACV786455 AMN786453:AMR786455 AWJ786453:AWN786455 BGF786453:BGJ786455 BQB786453:BQF786455 BZX786453:CAB786455 CJT786453:CJX786455 CTP786453:CTT786455 DDL786453:DDP786455 DNH786453:DNL786455 DXD786453:DXH786455 EGZ786453:EHD786455 EQV786453:EQZ786455 FAR786453:FAV786455 FKN786453:FKR786455 FUJ786453:FUN786455 GEF786453:GEJ786455 GOB786453:GOF786455 GXX786453:GYB786455 HHT786453:HHX786455 HRP786453:HRT786455 IBL786453:IBP786455 ILH786453:ILL786455 IVD786453:IVH786455 JEZ786453:JFD786455 JOV786453:JOZ786455 JYR786453:JYV786455 KIN786453:KIR786455 KSJ786453:KSN786455 LCF786453:LCJ786455 LMB786453:LMF786455 LVX786453:LWB786455 MFT786453:MFX786455 MPP786453:MPT786455 MZL786453:MZP786455 NJH786453:NJL786455 NTD786453:NTH786455 OCZ786453:ODD786455 OMV786453:OMZ786455 OWR786453:OWV786455 PGN786453:PGR786455 PQJ786453:PQN786455 QAF786453:QAJ786455 QKB786453:QKF786455 QTX786453:QUB786455 RDT786453:RDX786455 RNP786453:RNT786455 RXL786453:RXP786455 SHH786453:SHL786455 SRD786453:SRH786455 TAZ786453:TBD786455 TKV786453:TKZ786455 TUR786453:TUV786455 UEN786453:UER786455 UOJ786453:UON786455 UYF786453:UYJ786455 VIB786453:VIF786455 VRX786453:VSB786455 WBT786453:WBX786455 WLP786453:WLT786455 WVL786453:WVP786455 D851989:H851991 IZ851989:JD851991 SV851989:SZ851991 ACR851989:ACV851991 AMN851989:AMR851991 AWJ851989:AWN851991 BGF851989:BGJ851991 BQB851989:BQF851991 BZX851989:CAB851991 CJT851989:CJX851991 CTP851989:CTT851991 DDL851989:DDP851991 DNH851989:DNL851991 DXD851989:DXH851991 EGZ851989:EHD851991 EQV851989:EQZ851991 FAR851989:FAV851991 FKN851989:FKR851991 FUJ851989:FUN851991 GEF851989:GEJ851991 GOB851989:GOF851991 GXX851989:GYB851991 HHT851989:HHX851991 HRP851989:HRT851991 IBL851989:IBP851991 ILH851989:ILL851991 IVD851989:IVH851991 JEZ851989:JFD851991 JOV851989:JOZ851991 JYR851989:JYV851991 KIN851989:KIR851991 KSJ851989:KSN851991 LCF851989:LCJ851991 LMB851989:LMF851991 LVX851989:LWB851991 MFT851989:MFX851991 MPP851989:MPT851991 MZL851989:MZP851991 NJH851989:NJL851991 NTD851989:NTH851991 OCZ851989:ODD851991 OMV851989:OMZ851991 OWR851989:OWV851991 PGN851989:PGR851991 PQJ851989:PQN851991 QAF851989:QAJ851991 QKB851989:QKF851991 QTX851989:QUB851991 RDT851989:RDX851991 RNP851989:RNT851991 RXL851989:RXP851991 SHH851989:SHL851991 SRD851989:SRH851991 TAZ851989:TBD851991 TKV851989:TKZ851991 TUR851989:TUV851991 UEN851989:UER851991 UOJ851989:UON851991 UYF851989:UYJ851991 VIB851989:VIF851991 VRX851989:VSB851991 WBT851989:WBX851991 WLP851989:WLT851991 WVL851989:WVP851991 D917525:H917527 IZ917525:JD917527 SV917525:SZ917527 ACR917525:ACV917527 AMN917525:AMR917527 AWJ917525:AWN917527 BGF917525:BGJ917527 BQB917525:BQF917527 BZX917525:CAB917527 CJT917525:CJX917527 CTP917525:CTT917527 DDL917525:DDP917527 DNH917525:DNL917527 DXD917525:DXH917527 EGZ917525:EHD917527 EQV917525:EQZ917527 FAR917525:FAV917527 FKN917525:FKR917527 FUJ917525:FUN917527 GEF917525:GEJ917527 GOB917525:GOF917527 GXX917525:GYB917527 HHT917525:HHX917527 HRP917525:HRT917527 IBL917525:IBP917527 ILH917525:ILL917527 IVD917525:IVH917527 JEZ917525:JFD917527 JOV917525:JOZ917527 JYR917525:JYV917527 KIN917525:KIR917527 KSJ917525:KSN917527 LCF917525:LCJ917527 LMB917525:LMF917527 LVX917525:LWB917527 MFT917525:MFX917527 MPP917525:MPT917527 MZL917525:MZP917527 NJH917525:NJL917527 NTD917525:NTH917527 OCZ917525:ODD917527 OMV917525:OMZ917527 OWR917525:OWV917527 PGN917525:PGR917527 PQJ917525:PQN917527 QAF917525:QAJ917527 QKB917525:QKF917527 QTX917525:QUB917527 RDT917525:RDX917527 RNP917525:RNT917527 RXL917525:RXP917527 SHH917525:SHL917527 SRD917525:SRH917527 TAZ917525:TBD917527 TKV917525:TKZ917527 TUR917525:TUV917527 UEN917525:UER917527 UOJ917525:UON917527 UYF917525:UYJ917527 VIB917525:VIF917527 VRX917525:VSB917527 WBT917525:WBX917527 WLP917525:WLT917527 WVL917525:WVP917527 D983061:H983063 IZ983061:JD983063 SV983061:SZ983063 ACR983061:ACV983063 AMN983061:AMR983063 AWJ983061:AWN983063 BGF983061:BGJ983063 BQB983061:BQF983063 BZX983061:CAB983063 CJT983061:CJX983063 CTP983061:CTT983063 DDL983061:DDP983063 DNH983061:DNL983063 DXD983061:DXH983063 EGZ983061:EHD983063 EQV983061:EQZ983063 FAR983061:FAV983063 FKN983061:FKR983063 FUJ983061:FUN983063 GEF983061:GEJ983063 GOB983061:GOF983063 GXX983061:GYB983063 HHT983061:HHX983063 HRP983061:HRT983063 IBL983061:IBP983063 ILH983061:ILL983063 IVD983061:IVH983063 JEZ983061:JFD983063 JOV983061:JOZ983063 JYR983061:JYV983063 KIN983061:KIR983063 KSJ983061:KSN983063 LCF983061:LCJ983063 LMB983061:LMF983063 LVX983061:LWB983063 MFT983061:MFX983063 MPP983061:MPT983063 MZL983061:MZP983063 NJH983061:NJL983063 NTD983061:NTH983063 OCZ983061:ODD983063 OMV983061:OMZ983063 OWR983061:OWV983063 PGN983061:PGR983063 PQJ983061:PQN983063 QAF983061:QAJ983063 QKB983061:QKF983063 QTX983061:QUB983063 RDT983061:RDX983063 RNP983061:RNT983063 RXL983061:RXP983063 SHH983061:SHL983063 SRD983061:SRH983063 TAZ983061:TBD983063 TKV983061:TKZ983063 TUR983061:TUV983063 UEN983061:UER983063 UOJ983061:UON983063 UYF983061:UYJ983063 VIB983061:VIF983063 VRX983061:VSB983063 WBT983061:WBX983063 WLP983061:WLT983063 WVL983061:WVP983063 D19:H23 IZ19:JD23 SV19:SZ23 ACR19:ACV23 AMN19:AMR23 AWJ19:AWN23 BGF19:BGJ23 BQB19:BQF23 BZX19:CAB23 CJT19:CJX23 CTP19:CTT23 DDL19:DDP23 DNH19:DNL23 DXD19:DXH23 EGZ19:EHD23 EQV19:EQZ23 FAR19:FAV23 FKN19:FKR23 FUJ19:FUN23 GEF19:GEJ23 GOB19:GOF23 GXX19:GYB23 HHT19:HHX23 HRP19:HRT23 IBL19:IBP23 ILH19:ILL23 IVD19:IVH23 JEZ19:JFD23 JOV19:JOZ23 JYR19:JYV23 KIN19:KIR23 KSJ19:KSN23 LCF19:LCJ23 LMB19:LMF23 LVX19:LWB23 MFT19:MFX23 MPP19:MPT23 MZL19:MZP23 NJH19:NJL23 NTD19:NTH23 OCZ19:ODD23 OMV19:OMZ23 OWR19:OWV23 PGN19:PGR23 PQJ19:PQN23 QAF19:QAJ23 QKB19:QKF23 QTX19:QUB23 RDT19:RDX23 RNP19:RNT23 RXL19:RXP23 SHH19:SHL23 SRD19:SRH23 TAZ19:TBD23 TKV19:TKZ23 TUR19:TUV23 UEN19:UER23 UOJ19:UON23 UYF19:UYJ23 VIB19:VIF23 VRX19:VSB23 WBT19:WBX23 WLP19:WLT23 WVL19:WVP23">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colBreaks count="1" manualBreakCount="1">
    <brk id="8"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115" zoomScaleNormal="115" zoomScaleSheetLayoutView="115" zoomScalePageLayoutView="85" workbookViewId="0">
      <selection activeCell="J32" sqref="J32"/>
    </sheetView>
  </sheetViews>
  <sheetFormatPr defaultRowHeight="13.2" x14ac:dyDescent="0.2"/>
  <cols>
    <col min="1" max="1" width="3.33203125" customWidth="1"/>
    <col min="2" max="2" width="5.109375" customWidth="1"/>
    <col min="9" max="9" width="21.6640625" customWidth="1"/>
    <col min="10" max="10" width="2.88671875" customWidth="1"/>
  </cols>
  <sheetData>
    <row r="1" spans="1:13" s="14" customFormat="1" ht="18" x14ac:dyDescent="0.2">
      <c r="A1" s="434" t="s">
        <v>51</v>
      </c>
      <c r="B1" s="434"/>
      <c r="C1" s="434"/>
      <c r="D1" s="434"/>
      <c r="E1" s="434"/>
      <c r="F1" s="434"/>
      <c r="G1" s="434"/>
      <c r="H1" s="434"/>
      <c r="I1" s="1"/>
    </row>
    <row r="2" spans="1:13" s="14" customFormat="1" ht="21.75" customHeight="1" x14ac:dyDescent="0.2">
      <c r="A2" s="467" t="s">
        <v>52</v>
      </c>
      <c r="B2" s="467"/>
      <c r="C2" s="467"/>
      <c r="D2" s="467"/>
      <c r="E2" s="467"/>
      <c r="F2" s="467"/>
      <c r="G2" s="467"/>
      <c r="H2" s="467"/>
      <c r="I2" s="467"/>
    </row>
    <row r="4" spans="1:13" s="4" customFormat="1" ht="13.5" customHeight="1" x14ac:dyDescent="0.2">
      <c r="A4" s="6"/>
      <c r="B4" s="490" t="s">
        <v>53</v>
      </c>
      <c r="C4" s="491"/>
      <c r="D4" s="491"/>
      <c r="E4" s="491"/>
      <c r="F4" s="491"/>
      <c r="G4" s="491"/>
      <c r="H4" s="491"/>
      <c r="I4" s="491"/>
      <c r="J4" s="199"/>
      <c r="K4" s="6"/>
      <c r="L4" s="6"/>
      <c r="M4" s="6"/>
    </row>
    <row r="5" spans="1:13" s="4" customFormat="1" x14ac:dyDescent="0.2">
      <c r="B5" s="491"/>
      <c r="C5" s="491"/>
      <c r="D5" s="491"/>
      <c r="E5" s="491"/>
      <c r="F5" s="491"/>
      <c r="G5" s="491"/>
      <c r="H5" s="491"/>
      <c r="I5" s="491"/>
      <c r="J5" s="199"/>
    </row>
    <row r="7" spans="1:13" ht="28.5" customHeight="1" x14ac:dyDescent="0.2">
      <c r="B7" s="492" t="s">
        <v>54</v>
      </c>
      <c r="C7" s="493"/>
      <c r="D7" s="494"/>
      <c r="E7" s="494"/>
      <c r="F7" s="494"/>
      <c r="G7" s="494"/>
      <c r="H7" s="494"/>
      <c r="I7" s="494"/>
    </row>
    <row r="8" spans="1:13" x14ac:dyDescent="0.2">
      <c r="B8" s="493" t="s">
        <v>55</v>
      </c>
      <c r="C8" s="493"/>
      <c r="D8" s="494"/>
      <c r="E8" s="494"/>
      <c r="F8" s="494"/>
      <c r="G8" s="494"/>
      <c r="H8" s="494"/>
      <c r="I8" s="494"/>
    </row>
    <row r="9" spans="1:13" x14ac:dyDescent="0.2">
      <c r="B9" s="200"/>
      <c r="C9" s="200"/>
      <c r="D9" s="200"/>
      <c r="E9" s="200"/>
      <c r="F9" s="200"/>
      <c r="G9" s="200"/>
      <c r="H9" s="200"/>
      <c r="I9" s="200"/>
    </row>
    <row r="10" spans="1:13" x14ac:dyDescent="0.2">
      <c r="B10" s="200"/>
      <c r="C10" s="200"/>
      <c r="D10" s="200"/>
      <c r="E10" s="200"/>
      <c r="F10" s="200"/>
      <c r="G10" s="200"/>
      <c r="H10" s="200"/>
      <c r="I10" s="200"/>
    </row>
    <row r="11" spans="1:13" x14ac:dyDescent="0.2">
      <c r="B11" s="201" t="s">
        <v>14</v>
      </c>
      <c r="C11" s="489" t="s">
        <v>56</v>
      </c>
      <c r="D11" s="489"/>
      <c r="E11" s="489" t="s">
        <v>57</v>
      </c>
      <c r="F11" s="489"/>
      <c r="G11" s="489"/>
      <c r="H11" s="489"/>
      <c r="I11" s="489"/>
    </row>
    <row r="12" spans="1:13" x14ac:dyDescent="0.2">
      <c r="B12" s="486">
        <v>1</v>
      </c>
      <c r="C12" s="483"/>
      <c r="D12" s="483"/>
      <c r="E12" s="483"/>
      <c r="F12" s="483"/>
      <c r="G12" s="483"/>
      <c r="H12" s="483"/>
      <c r="I12" s="483"/>
    </row>
    <row r="13" spans="1:13" x14ac:dyDescent="0.2">
      <c r="B13" s="487"/>
      <c r="C13" s="483"/>
      <c r="D13" s="483"/>
      <c r="E13" s="483"/>
      <c r="F13" s="483"/>
      <c r="G13" s="483"/>
      <c r="H13" s="483"/>
      <c r="I13" s="483"/>
    </row>
    <row r="14" spans="1:13" x14ac:dyDescent="0.2">
      <c r="B14" s="487"/>
      <c r="C14" s="483"/>
      <c r="D14" s="483"/>
      <c r="E14" s="483"/>
      <c r="F14" s="483"/>
      <c r="G14" s="483"/>
      <c r="H14" s="483"/>
      <c r="I14" s="483"/>
    </row>
    <row r="15" spans="1:13" x14ac:dyDescent="0.2">
      <c r="B15" s="487"/>
      <c r="C15" s="483"/>
      <c r="D15" s="483"/>
      <c r="E15" s="483"/>
      <c r="F15" s="483"/>
      <c r="G15" s="483"/>
      <c r="H15" s="483"/>
      <c r="I15" s="483"/>
    </row>
    <row r="16" spans="1:13" x14ac:dyDescent="0.2">
      <c r="B16" s="488"/>
      <c r="C16" s="483"/>
      <c r="D16" s="483"/>
      <c r="E16" s="483"/>
      <c r="F16" s="483"/>
      <c r="G16" s="483"/>
      <c r="H16" s="483"/>
      <c r="I16" s="483"/>
    </row>
    <row r="17" spans="2:9" x14ac:dyDescent="0.2">
      <c r="B17" s="486">
        <v>2</v>
      </c>
      <c r="C17" s="483"/>
      <c r="D17" s="483"/>
      <c r="E17" s="483"/>
      <c r="F17" s="483"/>
      <c r="G17" s="483"/>
      <c r="H17" s="483"/>
      <c r="I17" s="483"/>
    </row>
    <row r="18" spans="2:9" x14ac:dyDescent="0.2">
      <c r="B18" s="487"/>
      <c r="C18" s="483"/>
      <c r="D18" s="483"/>
      <c r="E18" s="483"/>
      <c r="F18" s="483"/>
      <c r="G18" s="483"/>
      <c r="H18" s="483"/>
      <c r="I18" s="483"/>
    </row>
    <row r="19" spans="2:9" x14ac:dyDescent="0.2">
      <c r="B19" s="487"/>
      <c r="C19" s="483"/>
      <c r="D19" s="483"/>
      <c r="E19" s="483"/>
      <c r="F19" s="483"/>
      <c r="G19" s="483"/>
      <c r="H19" s="483"/>
      <c r="I19" s="483"/>
    </row>
    <row r="20" spans="2:9" x14ac:dyDescent="0.2">
      <c r="B20" s="487"/>
      <c r="C20" s="483"/>
      <c r="D20" s="483"/>
      <c r="E20" s="483"/>
      <c r="F20" s="483"/>
      <c r="G20" s="483"/>
      <c r="H20" s="483"/>
      <c r="I20" s="483"/>
    </row>
    <row r="21" spans="2:9" x14ac:dyDescent="0.2">
      <c r="B21" s="488"/>
      <c r="C21" s="483"/>
      <c r="D21" s="483"/>
      <c r="E21" s="483"/>
      <c r="F21" s="483"/>
      <c r="G21" s="483"/>
      <c r="H21" s="483"/>
      <c r="I21" s="483"/>
    </row>
    <row r="22" spans="2:9" x14ac:dyDescent="0.2">
      <c r="B22" s="486">
        <v>3</v>
      </c>
      <c r="C22" s="483"/>
      <c r="D22" s="483"/>
      <c r="E22" s="483"/>
      <c r="F22" s="483"/>
      <c r="G22" s="483"/>
      <c r="H22" s="483"/>
      <c r="I22" s="483"/>
    </row>
    <row r="23" spans="2:9" x14ac:dyDescent="0.2">
      <c r="B23" s="487"/>
      <c r="C23" s="483"/>
      <c r="D23" s="483"/>
      <c r="E23" s="483"/>
      <c r="F23" s="483"/>
      <c r="G23" s="483"/>
      <c r="H23" s="483"/>
      <c r="I23" s="483"/>
    </row>
    <row r="24" spans="2:9" x14ac:dyDescent="0.2">
      <c r="B24" s="487"/>
      <c r="C24" s="483"/>
      <c r="D24" s="483"/>
      <c r="E24" s="483"/>
      <c r="F24" s="483"/>
      <c r="G24" s="483"/>
      <c r="H24" s="483"/>
      <c r="I24" s="483"/>
    </row>
    <row r="25" spans="2:9" x14ac:dyDescent="0.2">
      <c r="B25" s="487"/>
      <c r="C25" s="483"/>
      <c r="D25" s="483"/>
      <c r="E25" s="483"/>
      <c r="F25" s="483"/>
      <c r="G25" s="483"/>
      <c r="H25" s="483"/>
      <c r="I25" s="483"/>
    </row>
    <row r="26" spans="2:9" x14ac:dyDescent="0.2">
      <c r="B26" s="488"/>
      <c r="C26" s="483"/>
      <c r="D26" s="483"/>
      <c r="E26" s="483"/>
      <c r="F26" s="483"/>
      <c r="G26" s="483"/>
      <c r="H26" s="483"/>
      <c r="I26" s="483"/>
    </row>
    <row r="27" spans="2:9" x14ac:dyDescent="0.2">
      <c r="B27" s="486">
        <v>4</v>
      </c>
      <c r="C27" s="483"/>
      <c r="D27" s="483"/>
      <c r="E27" s="483"/>
      <c r="F27" s="483"/>
      <c r="G27" s="483"/>
      <c r="H27" s="483"/>
      <c r="I27" s="483"/>
    </row>
    <row r="28" spans="2:9" x14ac:dyDescent="0.2">
      <c r="B28" s="487"/>
      <c r="C28" s="483"/>
      <c r="D28" s="483"/>
      <c r="E28" s="483"/>
      <c r="F28" s="483"/>
      <c r="G28" s="483"/>
      <c r="H28" s="483"/>
      <c r="I28" s="483"/>
    </row>
    <row r="29" spans="2:9" x14ac:dyDescent="0.2">
      <c r="B29" s="487"/>
      <c r="C29" s="483"/>
      <c r="D29" s="483"/>
      <c r="E29" s="483"/>
      <c r="F29" s="483"/>
      <c r="G29" s="483"/>
      <c r="H29" s="483"/>
      <c r="I29" s="483"/>
    </row>
    <row r="30" spans="2:9" x14ac:dyDescent="0.2">
      <c r="B30" s="487"/>
      <c r="C30" s="483"/>
      <c r="D30" s="483"/>
      <c r="E30" s="483"/>
      <c r="F30" s="483"/>
      <c r="G30" s="483"/>
      <c r="H30" s="483"/>
      <c r="I30" s="483"/>
    </row>
    <row r="31" spans="2:9" x14ac:dyDescent="0.2">
      <c r="B31" s="488"/>
      <c r="C31" s="483"/>
      <c r="D31" s="483"/>
      <c r="E31" s="483"/>
      <c r="F31" s="483"/>
      <c r="G31" s="483"/>
      <c r="H31" s="483"/>
      <c r="I31" s="483"/>
    </row>
    <row r="32" spans="2:9" x14ac:dyDescent="0.2">
      <c r="B32" s="486">
        <v>5</v>
      </c>
      <c r="C32" s="483"/>
      <c r="D32" s="483"/>
      <c r="E32" s="483"/>
      <c r="F32" s="483"/>
      <c r="G32" s="483"/>
      <c r="H32" s="483"/>
      <c r="I32" s="483"/>
    </row>
    <row r="33" spans="2:9" x14ac:dyDescent="0.2">
      <c r="B33" s="487"/>
      <c r="C33" s="483"/>
      <c r="D33" s="483"/>
      <c r="E33" s="483"/>
      <c r="F33" s="483"/>
      <c r="G33" s="483"/>
      <c r="H33" s="483"/>
      <c r="I33" s="483"/>
    </row>
    <row r="34" spans="2:9" x14ac:dyDescent="0.2">
      <c r="B34" s="487"/>
      <c r="C34" s="483"/>
      <c r="D34" s="483"/>
      <c r="E34" s="483"/>
      <c r="F34" s="483"/>
      <c r="G34" s="483"/>
      <c r="H34" s="483"/>
      <c r="I34" s="483"/>
    </row>
    <row r="35" spans="2:9" x14ac:dyDescent="0.2">
      <c r="B35" s="487"/>
      <c r="C35" s="483"/>
      <c r="D35" s="483"/>
      <c r="E35" s="483"/>
      <c r="F35" s="483"/>
      <c r="G35" s="483"/>
      <c r="H35" s="483"/>
      <c r="I35" s="483"/>
    </row>
    <row r="36" spans="2:9" x14ac:dyDescent="0.2">
      <c r="B36" s="488"/>
      <c r="C36" s="483"/>
      <c r="D36" s="483"/>
      <c r="E36" s="483"/>
      <c r="F36" s="483"/>
      <c r="G36" s="483"/>
      <c r="H36" s="483"/>
      <c r="I36" s="483"/>
    </row>
    <row r="37" spans="2:9" x14ac:dyDescent="0.2">
      <c r="B37" s="486">
        <v>6</v>
      </c>
      <c r="C37" s="483"/>
      <c r="D37" s="483"/>
      <c r="E37" s="483"/>
      <c r="F37" s="483"/>
      <c r="G37" s="483"/>
      <c r="H37" s="483"/>
      <c r="I37" s="483"/>
    </row>
    <row r="38" spans="2:9" x14ac:dyDescent="0.2">
      <c r="B38" s="487"/>
      <c r="C38" s="483"/>
      <c r="D38" s="483"/>
      <c r="E38" s="483"/>
      <c r="F38" s="483"/>
      <c r="G38" s="483"/>
      <c r="H38" s="483"/>
      <c r="I38" s="483"/>
    </row>
    <row r="39" spans="2:9" x14ac:dyDescent="0.2">
      <c r="B39" s="487"/>
      <c r="C39" s="483"/>
      <c r="D39" s="483"/>
      <c r="E39" s="483"/>
      <c r="F39" s="483"/>
      <c r="G39" s="483"/>
      <c r="H39" s="483"/>
      <c r="I39" s="483"/>
    </row>
    <row r="40" spans="2:9" x14ac:dyDescent="0.2">
      <c r="B40" s="487"/>
      <c r="C40" s="483"/>
      <c r="D40" s="483"/>
      <c r="E40" s="483"/>
      <c r="F40" s="483"/>
      <c r="G40" s="483"/>
      <c r="H40" s="483"/>
      <c r="I40" s="483"/>
    </row>
    <row r="41" spans="2:9" x14ac:dyDescent="0.2">
      <c r="B41" s="488"/>
      <c r="C41" s="483"/>
      <c r="D41" s="483"/>
      <c r="E41" s="483"/>
      <c r="F41" s="483"/>
      <c r="G41" s="483"/>
      <c r="H41" s="483"/>
      <c r="I41" s="483"/>
    </row>
    <row r="42" spans="2:9" x14ac:dyDescent="0.2">
      <c r="B42" s="486">
        <v>7</v>
      </c>
      <c r="C42" s="483"/>
      <c r="D42" s="483"/>
      <c r="E42" s="483"/>
      <c r="F42" s="483"/>
      <c r="G42" s="483"/>
      <c r="H42" s="483"/>
      <c r="I42" s="483"/>
    </row>
    <row r="43" spans="2:9" x14ac:dyDescent="0.2">
      <c r="B43" s="487"/>
      <c r="C43" s="483"/>
      <c r="D43" s="483"/>
      <c r="E43" s="483"/>
      <c r="F43" s="483"/>
      <c r="G43" s="483"/>
      <c r="H43" s="483"/>
      <c r="I43" s="483"/>
    </row>
    <row r="44" spans="2:9" x14ac:dyDescent="0.2">
      <c r="B44" s="487"/>
      <c r="C44" s="483"/>
      <c r="D44" s="483"/>
      <c r="E44" s="483"/>
      <c r="F44" s="483"/>
      <c r="G44" s="483"/>
      <c r="H44" s="483"/>
      <c r="I44" s="483"/>
    </row>
    <row r="45" spans="2:9" x14ac:dyDescent="0.2">
      <c r="B45" s="487"/>
      <c r="C45" s="483"/>
      <c r="D45" s="483"/>
      <c r="E45" s="483"/>
      <c r="F45" s="483"/>
      <c r="G45" s="483"/>
      <c r="H45" s="483"/>
      <c r="I45" s="483"/>
    </row>
    <row r="46" spans="2:9" x14ac:dyDescent="0.2">
      <c r="B46" s="488"/>
      <c r="C46" s="483"/>
      <c r="D46" s="483"/>
      <c r="E46" s="483"/>
      <c r="F46" s="483"/>
      <c r="G46" s="483"/>
      <c r="H46" s="483"/>
      <c r="I46" s="483"/>
    </row>
    <row r="48" spans="2:9" x14ac:dyDescent="0.2">
      <c r="B48" s="484" t="s">
        <v>58</v>
      </c>
      <c r="C48" s="484"/>
      <c r="D48" s="484"/>
      <c r="E48" s="484"/>
      <c r="F48" s="484"/>
      <c r="G48" s="484"/>
      <c r="H48" s="484"/>
      <c r="I48" s="484"/>
    </row>
    <row r="49" spans="2:9" ht="27.75" customHeight="1" x14ac:dyDescent="0.2">
      <c r="B49" s="485" t="s">
        <v>494</v>
      </c>
      <c r="C49" s="485"/>
      <c r="D49" s="485"/>
      <c r="E49" s="485"/>
      <c r="F49" s="485"/>
      <c r="G49" s="485"/>
      <c r="H49" s="485"/>
      <c r="I49" s="485"/>
    </row>
  </sheetData>
  <mergeCells count="32">
    <mergeCell ref="C11:D11"/>
    <mergeCell ref="E11:I11"/>
    <mergeCell ref="A1:H1"/>
    <mergeCell ref="A2:I2"/>
    <mergeCell ref="B4:I5"/>
    <mergeCell ref="B7:C7"/>
    <mergeCell ref="B8:C8"/>
    <mergeCell ref="D7:I7"/>
    <mergeCell ref="D8:I8"/>
    <mergeCell ref="C42:D46"/>
    <mergeCell ref="B12:B16"/>
    <mergeCell ref="B17:B21"/>
    <mergeCell ref="B22:B26"/>
    <mergeCell ref="B27:B31"/>
    <mergeCell ref="B32:B36"/>
    <mergeCell ref="B37:B41"/>
    <mergeCell ref="E42:I46"/>
    <mergeCell ref="B48:I48"/>
    <mergeCell ref="B49:I49"/>
    <mergeCell ref="E12:I16"/>
    <mergeCell ref="E17:I21"/>
    <mergeCell ref="E22:I26"/>
    <mergeCell ref="E27:I31"/>
    <mergeCell ref="E32:I36"/>
    <mergeCell ref="E37:I41"/>
    <mergeCell ref="B42:B46"/>
    <mergeCell ref="C12:D16"/>
    <mergeCell ref="C17:D21"/>
    <mergeCell ref="C22:D26"/>
    <mergeCell ref="C27:D31"/>
    <mergeCell ref="C32:D36"/>
    <mergeCell ref="C37:D41"/>
  </mergeCells>
  <phoneticPr fontId="9"/>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view="pageBreakPreview" zoomScaleNormal="100" zoomScaleSheetLayoutView="100" workbookViewId="0">
      <selection activeCell="C8" sqref="C8:D8"/>
    </sheetView>
  </sheetViews>
  <sheetFormatPr defaultColWidth="9" defaultRowHeight="13.2" x14ac:dyDescent="0.2"/>
  <cols>
    <col min="1" max="1" width="1.88671875" style="45" customWidth="1"/>
    <col min="2" max="3" width="3.109375" style="45" customWidth="1"/>
    <col min="4" max="4" width="28.6640625" style="45" customWidth="1"/>
    <col min="5" max="13" width="10.88671875" style="92" customWidth="1"/>
    <col min="14" max="14" width="10.88671875" style="45" customWidth="1"/>
    <col min="15" max="23" width="10.88671875" style="93" customWidth="1"/>
    <col min="24" max="25" width="10.88671875" style="45" customWidth="1"/>
    <col min="26" max="26" width="28.6640625" style="47" customWidth="1"/>
    <col min="27" max="16384" width="9" style="45"/>
  </cols>
  <sheetData>
    <row r="1" spans="1:39" ht="12.75" customHeight="1" x14ac:dyDescent="0.2">
      <c r="A1" s="45" t="s">
        <v>59</v>
      </c>
      <c r="E1" s="45"/>
      <c r="F1" s="45"/>
      <c r="G1" s="45"/>
      <c r="H1" s="45"/>
      <c r="I1" s="45"/>
      <c r="J1" s="45"/>
      <c r="K1" s="45"/>
      <c r="L1" s="45"/>
      <c r="M1" s="45"/>
      <c r="O1" s="46"/>
      <c r="P1" s="46"/>
      <c r="Q1" s="46"/>
      <c r="R1" s="46"/>
      <c r="S1" s="46"/>
      <c r="T1" s="46"/>
      <c r="U1" s="46"/>
      <c r="V1" s="46"/>
      <c r="W1" s="46"/>
      <c r="X1" s="46"/>
      <c r="AJ1" s="48"/>
    </row>
    <row r="2" spans="1:39" ht="16.5" customHeight="1" x14ac:dyDescent="0.2">
      <c r="A2" s="495" t="s">
        <v>60</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
      <c r="AB2" s="49"/>
      <c r="AC2" s="49"/>
      <c r="AD2" s="49"/>
      <c r="AE2" s="49"/>
      <c r="AF2" s="49"/>
      <c r="AG2" s="49"/>
      <c r="AH2" s="49"/>
      <c r="AI2" s="49"/>
      <c r="AJ2" s="49"/>
      <c r="AK2" s="49"/>
      <c r="AL2" s="49"/>
      <c r="AM2" s="49"/>
    </row>
    <row r="3" spans="1:39" ht="15" customHeight="1" x14ac:dyDescent="0.2">
      <c r="A3" s="50"/>
      <c r="B3" s="50"/>
      <c r="C3" s="50"/>
      <c r="D3" s="50"/>
      <c r="E3" s="50"/>
      <c r="F3" s="50"/>
      <c r="G3" s="50"/>
      <c r="H3" s="50"/>
      <c r="I3" s="50"/>
      <c r="J3" s="50"/>
      <c r="K3" s="50"/>
      <c r="L3" s="50"/>
      <c r="M3" s="50"/>
      <c r="N3" s="50"/>
      <c r="O3" s="51"/>
      <c r="P3" s="51"/>
      <c r="Q3" s="51"/>
      <c r="R3" s="51"/>
      <c r="S3" s="51"/>
      <c r="T3" s="51"/>
      <c r="U3" s="51"/>
      <c r="V3" s="51"/>
      <c r="W3" s="51"/>
      <c r="X3" s="51"/>
      <c r="Y3" s="50"/>
      <c r="Z3" s="52"/>
      <c r="AA3" s="53"/>
      <c r="AB3" s="53"/>
      <c r="AC3" s="53"/>
      <c r="AD3" s="53"/>
      <c r="AE3" s="53"/>
      <c r="AF3" s="53"/>
      <c r="AG3" s="53"/>
      <c r="AH3" s="53"/>
      <c r="AI3" s="53"/>
      <c r="AJ3" s="53"/>
      <c r="AK3" s="53"/>
      <c r="AL3" s="53"/>
      <c r="AM3" s="53"/>
    </row>
    <row r="4" spans="1:39" ht="18" customHeight="1" x14ac:dyDescent="0.2">
      <c r="A4" s="54"/>
      <c r="B4" s="55" t="s">
        <v>61</v>
      </c>
      <c r="C4" s="56"/>
      <c r="D4" s="56"/>
      <c r="E4" s="54"/>
      <c r="F4" s="54"/>
      <c r="G4" s="54"/>
      <c r="H4" s="54"/>
      <c r="I4" s="54"/>
      <c r="J4" s="54"/>
      <c r="K4" s="54"/>
      <c r="L4" s="54"/>
      <c r="M4" s="54"/>
      <c r="N4" s="57"/>
      <c r="O4" s="58"/>
      <c r="P4" s="58"/>
      <c r="Q4" s="58"/>
      <c r="R4" s="58"/>
      <c r="S4" s="58"/>
      <c r="T4" s="58"/>
      <c r="U4" s="58"/>
      <c r="V4" s="58"/>
      <c r="W4" s="58"/>
      <c r="X4" s="59"/>
      <c r="Y4" s="57"/>
      <c r="Z4" s="60" t="s">
        <v>62</v>
      </c>
      <c r="AA4" s="61"/>
      <c r="AB4" s="61"/>
      <c r="AC4" s="61"/>
      <c r="AD4" s="61"/>
      <c r="AE4" s="61"/>
      <c r="AF4" s="61"/>
      <c r="AG4" s="61"/>
      <c r="AH4" s="61"/>
      <c r="AI4" s="61"/>
      <c r="AK4" s="61"/>
      <c r="AL4" s="61"/>
      <c r="AM4" s="62"/>
    </row>
    <row r="5" spans="1:39" ht="18" customHeight="1" x14ac:dyDescent="0.2">
      <c r="A5" s="54"/>
      <c r="B5" s="496" t="s">
        <v>63</v>
      </c>
      <c r="C5" s="497"/>
      <c r="D5" s="498"/>
      <c r="E5" s="63" t="s">
        <v>64</v>
      </c>
      <c r="F5" s="63" t="s">
        <v>65</v>
      </c>
      <c r="G5" s="63" t="s">
        <v>66</v>
      </c>
      <c r="H5" s="63" t="s">
        <v>67</v>
      </c>
      <c r="I5" s="63" t="s">
        <v>68</v>
      </c>
      <c r="J5" s="63" t="s">
        <v>69</v>
      </c>
      <c r="K5" s="63" t="s">
        <v>70</v>
      </c>
      <c r="L5" s="63" t="s">
        <v>71</v>
      </c>
      <c r="M5" s="63" t="s">
        <v>72</v>
      </c>
      <c r="N5" s="63" t="s">
        <v>73</v>
      </c>
      <c r="O5" s="63" t="s">
        <v>74</v>
      </c>
      <c r="P5" s="63" t="s">
        <v>75</v>
      </c>
      <c r="Q5" s="63" t="s">
        <v>76</v>
      </c>
      <c r="R5" s="63" t="s">
        <v>77</v>
      </c>
      <c r="S5" s="63" t="s">
        <v>78</v>
      </c>
      <c r="T5" s="63" t="s">
        <v>79</v>
      </c>
      <c r="U5" s="63" t="s">
        <v>80</v>
      </c>
      <c r="V5" s="63" t="s">
        <v>81</v>
      </c>
      <c r="W5" s="63" t="s">
        <v>82</v>
      </c>
      <c r="X5" s="63" t="s">
        <v>83</v>
      </c>
      <c r="Y5" s="63" t="s">
        <v>84</v>
      </c>
      <c r="Z5" s="64" t="s">
        <v>85</v>
      </c>
      <c r="AA5" s="61"/>
      <c r="AB5" s="61"/>
      <c r="AC5" s="61"/>
      <c r="AD5" s="61"/>
      <c r="AE5" s="61"/>
      <c r="AF5" s="61"/>
      <c r="AG5" s="61"/>
      <c r="AH5" s="61"/>
      <c r="AI5" s="61"/>
      <c r="AJ5" s="65"/>
      <c r="AK5" s="61"/>
      <c r="AL5" s="61"/>
      <c r="AM5" s="62"/>
    </row>
    <row r="6" spans="1:39" ht="18" customHeight="1" x14ac:dyDescent="0.2">
      <c r="A6" s="54"/>
      <c r="B6" s="66" t="s">
        <v>86</v>
      </c>
      <c r="C6" s="499" t="s">
        <v>87</v>
      </c>
      <c r="D6" s="500"/>
      <c r="E6" s="67"/>
      <c r="F6" s="67"/>
      <c r="G6" s="67"/>
      <c r="H6" s="67"/>
      <c r="I6" s="67"/>
      <c r="J6" s="67"/>
      <c r="K6" s="67"/>
      <c r="L6" s="67"/>
      <c r="M6" s="67"/>
      <c r="N6" s="67"/>
      <c r="O6" s="67"/>
      <c r="P6" s="67"/>
      <c r="Q6" s="67"/>
      <c r="R6" s="67"/>
      <c r="S6" s="67"/>
      <c r="T6" s="67"/>
      <c r="U6" s="67"/>
      <c r="V6" s="67"/>
      <c r="W6" s="67"/>
      <c r="X6" s="67"/>
      <c r="Y6" s="68">
        <f>SUM(E6:X6)</f>
        <v>0</v>
      </c>
      <c r="Z6" s="69"/>
      <c r="AA6" s="61"/>
      <c r="AB6" s="61"/>
      <c r="AC6" s="61"/>
      <c r="AD6" s="61"/>
      <c r="AE6" s="61"/>
      <c r="AF6" s="61"/>
      <c r="AG6" s="61"/>
      <c r="AH6" s="61"/>
      <c r="AI6" s="61"/>
      <c r="AJ6" s="65"/>
      <c r="AK6" s="61"/>
      <c r="AL6" s="61"/>
      <c r="AM6" s="62"/>
    </row>
    <row r="7" spans="1:39" ht="18" customHeight="1" x14ac:dyDescent="0.2">
      <c r="A7" s="54"/>
      <c r="B7" s="66" t="s">
        <v>88</v>
      </c>
      <c r="C7" s="499" t="s">
        <v>89</v>
      </c>
      <c r="D7" s="500"/>
      <c r="E7" s="67"/>
      <c r="F7" s="67"/>
      <c r="G7" s="67"/>
      <c r="H7" s="67"/>
      <c r="I7" s="67"/>
      <c r="J7" s="67"/>
      <c r="K7" s="67"/>
      <c r="L7" s="67"/>
      <c r="M7" s="67"/>
      <c r="N7" s="67"/>
      <c r="O7" s="67"/>
      <c r="P7" s="67"/>
      <c r="Q7" s="67"/>
      <c r="R7" s="67"/>
      <c r="S7" s="67"/>
      <c r="T7" s="67"/>
      <c r="U7" s="67"/>
      <c r="V7" s="67"/>
      <c r="W7" s="67"/>
      <c r="X7" s="67"/>
      <c r="Y7" s="68">
        <f>SUM(E7:X7)</f>
        <v>0</v>
      </c>
      <c r="Z7" s="69"/>
      <c r="AA7" s="61"/>
      <c r="AB7" s="61"/>
      <c r="AC7" s="61"/>
      <c r="AD7" s="61"/>
      <c r="AE7" s="61"/>
      <c r="AF7" s="61"/>
      <c r="AG7" s="61"/>
      <c r="AH7" s="61"/>
      <c r="AI7" s="61"/>
      <c r="AJ7" s="65"/>
      <c r="AK7" s="61"/>
      <c r="AL7" s="61"/>
      <c r="AM7" s="62"/>
    </row>
    <row r="8" spans="1:39" ht="18" customHeight="1" x14ac:dyDescent="0.2">
      <c r="A8" s="54"/>
      <c r="B8" s="66" t="s">
        <v>90</v>
      </c>
      <c r="C8" s="501" t="s">
        <v>91</v>
      </c>
      <c r="D8" s="502"/>
      <c r="E8" s="67"/>
      <c r="F8" s="67"/>
      <c r="G8" s="67"/>
      <c r="H8" s="67"/>
      <c r="I8" s="67"/>
      <c r="J8" s="67"/>
      <c r="K8" s="67"/>
      <c r="L8" s="67"/>
      <c r="M8" s="67"/>
      <c r="N8" s="67"/>
      <c r="O8" s="67"/>
      <c r="P8" s="67"/>
      <c r="Q8" s="67"/>
      <c r="R8" s="67"/>
      <c r="S8" s="67"/>
      <c r="T8" s="67"/>
      <c r="U8" s="67"/>
      <c r="V8" s="67"/>
      <c r="W8" s="67"/>
      <c r="X8" s="67"/>
      <c r="Y8" s="68">
        <f>SUM(E8:X8)</f>
        <v>0</v>
      </c>
      <c r="Z8" s="69"/>
      <c r="AA8" s="61"/>
      <c r="AB8" s="61"/>
      <c r="AC8" s="61"/>
      <c r="AD8" s="61"/>
      <c r="AE8" s="61"/>
      <c r="AF8" s="61"/>
      <c r="AG8" s="61"/>
      <c r="AH8" s="61"/>
      <c r="AI8" s="61"/>
      <c r="AJ8" s="65"/>
      <c r="AK8" s="61"/>
      <c r="AL8" s="61"/>
      <c r="AM8" s="62"/>
    </row>
    <row r="9" spans="1:39" ht="18" customHeight="1" x14ac:dyDescent="0.2">
      <c r="A9" s="54"/>
      <c r="B9" s="70" t="s">
        <v>92</v>
      </c>
      <c r="C9" s="499" t="s">
        <v>93</v>
      </c>
      <c r="D9" s="500"/>
      <c r="E9" s="71"/>
      <c r="F9" s="71"/>
      <c r="G9" s="71"/>
      <c r="H9" s="71"/>
      <c r="I9" s="71"/>
      <c r="J9" s="71"/>
      <c r="K9" s="71"/>
      <c r="L9" s="71"/>
      <c r="M9" s="71"/>
      <c r="N9" s="71"/>
      <c r="O9" s="71"/>
      <c r="P9" s="71"/>
      <c r="Q9" s="71"/>
      <c r="R9" s="71"/>
      <c r="S9" s="71"/>
      <c r="T9" s="71"/>
      <c r="U9" s="71"/>
      <c r="V9" s="71"/>
      <c r="W9" s="71"/>
      <c r="X9" s="71"/>
      <c r="Y9" s="68">
        <f>SUM(E9:X9)</f>
        <v>0</v>
      </c>
      <c r="Z9" s="72"/>
      <c r="AA9" s="61"/>
      <c r="AB9" s="61"/>
      <c r="AC9" s="61"/>
      <c r="AD9" s="61"/>
      <c r="AE9" s="61"/>
      <c r="AF9" s="61"/>
      <c r="AG9" s="61"/>
      <c r="AH9" s="61"/>
      <c r="AI9" s="61"/>
      <c r="AJ9" s="65"/>
      <c r="AK9" s="61"/>
      <c r="AL9" s="61"/>
      <c r="AM9" s="62"/>
    </row>
    <row r="10" spans="1:39" ht="18" customHeight="1" thickBot="1" x14ac:dyDescent="0.25">
      <c r="A10" s="54"/>
      <c r="B10" s="73" t="s">
        <v>94</v>
      </c>
      <c r="C10" s="507" t="s">
        <v>95</v>
      </c>
      <c r="D10" s="508"/>
      <c r="E10" s="74"/>
      <c r="F10" s="74"/>
      <c r="G10" s="74"/>
      <c r="H10" s="74"/>
      <c r="I10" s="74"/>
      <c r="J10" s="74"/>
      <c r="K10" s="74"/>
      <c r="L10" s="74"/>
      <c r="M10" s="74"/>
      <c r="N10" s="74"/>
      <c r="O10" s="75"/>
      <c r="P10" s="75"/>
      <c r="Q10" s="75"/>
      <c r="R10" s="75"/>
      <c r="S10" s="75"/>
      <c r="T10" s="75"/>
      <c r="U10" s="75"/>
      <c r="V10" s="75"/>
      <c r="W10" s="75"/>
      <c r="X10" s="75"/>
      <c r="Y10" s="76">
        <f>SUM(E10:X10)</f>
        <v>0</v>
      </c>
      <c r="Z10" s="77"/>
      <c r="AA10" s="61"/>
      <c r="AB10" s="61"/>
      <c r="AC10" s="61"/>
      <c r="AD10" s="61"/>
      <c r="AE10" s="61"/>
      <c r="AF10" s="61"/>
      <c r="AG10" s="61"/>
      <c r="AH10" s="61"/>
      <c r="AI10" s="61"/>
      <c r="AJ10" s="65"/>
      <c r="AK10" s="61"/>
      <c r="AL10" s="61"/>
      <c r="AM10" s="62"/>
    </row>
    <row r="11" spans="1:39" ht="18" customHeight="1" thickTop="1" x14ac:dyDescent="0.2">
      <c r="A11" s="54"/>
      <c r="B11" s="503" t="s">
        <v>96</v>
      </c>
      <c r="C11" s="504"/>
      <c r="D11" s="505"/>
      <c r="E11" s="78">
        <f t="shared" ref="E11:Y11" si="0">SUM(E6:E10)</f>
        <v>0</v>
      </c>
      <c r="F11" s="78">
        <f t="shared" si="0"/>
        <v>0</v>
      </c>
      <c r="G11" s="78">
        <f t="shared" si="0"/>
        <v>0</v>
      </c>
      <c r="H11" s="78">
        <f t="shared" si="0"/>
        <v>0</v>
      </c>
      <c r="I11" s="78">
        <f t="shared" si="0"/>
        <v>0</v>
      </c>
      <c r="J11" s="78">
        <f t="shared" si="0"/>
        <v>0</v>
      </c>
      <c r="K11" s="78">
        <f t="shared" si="0"/>
        <v>0</v>
      </c>
      <c r="L11" s="78">
        <f t="shared" si="0"/>
        <v>0</v>
      </c>
      <c r="M11" s="78">
        <f t="shared" si="0"/>
        <v>0</v>
      </c>
      <c r="N11" s="78">
        <f t="shared" si="0"/>
        <v>0</v>
      </c>
      <c r="O11" s="79">
        <f t="shared" si="0"/>
        <v>0</v>
      </c>
      <c r="P11" s="79">
        <f t="shared" si="0"/>
        <v>0</v>
      </c>
      <c r="Q11" s="79">
        <f t="shared" si="0"/>
        <v>0</v>
      </c>
      <c r="R11" s="79">
        <f t="shared" si="0"/>
        <v>0</v>
      </c>
      <c r="S11" s="79">
        <f t="shared" si="0"/>
        <v>0</v>
      </c>
      <c r="T11" s="79">
        <f t="shared" si="0"/>
        <v>0</v>
      </c>
      <c r="U11" s="79">
        <f t="shared" si="0"/>
        <v>0</v>
      </c>
      <c r="V11" s="79">
        <f t="shared" si="0"/>
        <v>0</v>
      </c>
      <c r="W11" s="79">
        <f t="shared" si="0"/>
        <v>0</v>
      </c>
      <c r="X11" s="79">
        <f t="shared" si="0"/>
        <v>0</v>
      </c>
      <c r="Y11" s="78">
        <f t="shared" si="0"/>
        <v>0</v>
      </c>
      <c r="Z11" s="80"/>
      <c r="AA11" s="61"/>
      <c r="AB11" s="61"/>
      <c r="AC11" s="61"/>
      <c r="AD11" s="61"/>
      <c r="AE11" s="61"/>
      <c r="AF11" s="61"/>
      <c r="AG11" s="61"/>
      <c r="AH11" s="61"/>
      <c r="AI11" s="61"/>
      <c r="AJ11" s="65"/>
      <c r="AK11" s="61"/>
      <c r="AL11" s="61"/>
      <c r="AM11" s="62"/>
    </row>
    <row r="12" spans="1:39" ht="18" customHeight="1" x14ac:dyDescent="0.2">
      <c r="A12" s="54"/>
      <c r="B12" s="81"/>
      <c r="C12" s="56"/>
      <c r="D12" s="56"/>
      <c r="E12" s="56"/>
      <c r="F12" s="56"/>
      <c r="G12" s="56"/>
      <c r="H12" s="56"/>
      <c r="I12" s="56"/>
      <c r="J12" s="56"/>
      <c r="K12" s="56"/>
      <c r="L12" s="56"/>
      <c r="M12" s="56"/>
      <c r="N12" s="56"/>
      <c r="O12" s="82"/>
      <c r="P12" s="82"/>
      <c r="Q12" s="82"/>
      <c r="R12" s="82"/>
      <c r="S12" s="82"/>
      <c r="T12" s="82"/>
      <c r="U12" s="82"/>
      <c r="V12" s="82"/>
      <c r="W12" s="82"/>
      <c r="X12" s="82"/>
      <c r="Y12" s="56"/>
      <c r="Z12" s="83"/>
      <c r="AA12" s="61"/>
      <c r="AB12" s="61"/>
      <c r="AC12" s="61"/>
      <c r="AD12" s="61"/>
      <c r="AE12" s="61"/>
      <c r="AF12" s="61"/>
      <c r="AG12" s="61"/>
      <c r="AH12" s="61"/>
      <c r="AI12" s="61"/>
      <c r="AJ12" s="65"/>
      <c r="AK12" s="61"/>
      <c r="AL12" s="61"/>
      <c r="AM12" s="62"/>
    </row>
    <row r="13" spans="1:39" ht="18" customHeight="1" x14ac:dyDescent="0.2">
      <c r="A13" s="57"/>
      <c r="B13" s="55" t="s">
        <v>97</v>
      </c>
      <c r="C13" s="57"/>
      <c r="D13" s="57"/>
      <c r="E13" s="54"/>
      <c r="F13" s="54"/>
      <c r="G13" s="54"/>
      <c r="H13" s="54"/>
      <c r="I13" s="54"/>
      <c r="J13" s="54"/>
      <c r="K13" s="54"/>
      <c r="L13" s="54"/>
      <c r="M13" s="54"/>
      <c r="N13" s="57"/>
      <c r="O13" s="58"/>
      <c r="P13" s="58"/>
      <c r="Q13" s="58"/>
      <c r="R13" s="58"/>
      <c r="S13" s="58"/>
      <c r="T13" s="58"/>
      <c r="U13" s="58"/>
      <c r="V13" s="58"/>
      <c r="W13" s="58"/>
      <c r="X13" s="59"/>
      <c r="Y13" s="57"/>
      <c r="Z13" s="60" t="s">
        <v>62</v>
      </c>
    </row>
    <row r="14" spans="1:39" ht="18" customHeight="1" x14ac:dyDescent="0.2">
      <c r="A14" s="57"/>
      <c r="B14" s="496" t="s">
        <v>63</v>
      </c>
      <c r="C14" s="497"/>
      <c r="D14" s="498"/>
      <c r="E14" s="63" t="s">
        <v>64</v>
      </c>
      <c r="F14" s="63" t="s">
        <v>65</v>
      </c>
      <c r="G14" s="63" t="s">
        <v>66</v>
      </c>
      <c r="H14" s="63" t="s">
        <v>67</v>
      </c>
      <c r="I14" s="63" t="s">
        <v>68</v>
      </c>
      <c r="J14" s="63" t="s">
        <v>69</v>
      </c>
      <c r="K14" s="63" t="s">
        <v>70</v>
      </c>
      <c r="L14" s="63" t="s">
        <v>71</v>
      </c>
      <c r="M14" s="63" t="s">
        <v>72</v>
      </c>
      <c r="N14" s="63" t="s">
        <v>73</v>
      </c>
      <c r="O14" s="63" t="s">
        <v>74</v>
      </c>
      <c r="P14" s="63" t="s">
        <v>75</v>
      </c>
      <c r="Q14" s="63" t="s">
        <v>76</v>
      </c>
      <c r="R14" s="63" t="s">
        <v>77</v>
      </c>
      <c r="S14" s="63" t="s">
        <v>78</v>
      </c>
      <c r="T14" s="63" t="s">
        <v>79</v>
      </c>
      <c r="U14" s="63" t="s">
        <v>80</v>
      </c>
      <c r="V14" s="63" t="s">
        <v>81</v>
      </c>
      <c r="W14" s="63" t="s">
        <v>82</v>
      </c>
      <c r="X14" s="63" t="s">
        <v>83</v>
      </c>
      <c r="Y14" s="63" t="s">
        <v>84</v>
      </c>
      <c r="Z14" s="64" t="s">
        <v>85</v>
      </c>
    </row>
    <row r="15" spans="1:39" x14ac:dyDescent="0.2">
      <c r="A15" s="57"/>
      <c r="B15" s="66" t="s">
        <v>98</v>
      </c>
      <c r="C15" s="499" t="s">
        <v>99</v>
      </c>
      <c r="D15" s="500"/>
      <c r="E15" s="67"/>
      <c r="F15" s="67"/>
      <c r="G15" s="67"/>
      <c r="H15" s="67"/>
      <c r="I15" s="67"/>
      <c r="J15" s="67"/>
      <c r="K15" s="67"/>
      <c r="L15" s="67"/>
      <c r="M15" s="67"/>
      <c r="N15" s="67"/>
      <c r="O15" s="67"/>
      <c r="P15" s="67"/>
      <c r="Q15" s="67"/>
      <c r="R15" s="67"/>
      <c r="S15" s="67"/>
      <c r="T15" s="67"/>
      <c r="U15" s="67"/>
      <c r="V15" s="67"/>
      <c r="W15" s="67"/>
      <c r="X15" s="67"/>
      <c r="Y15" s="68">
        <f t="shared" ref="Y15:Y19" si="1">SUM(E15:X15)</f>
        <v>0</v>
      </c>
      <c r="Z15" s="84"/>
    </row>
    <row r="16" spans="1:39" ht="18" customHeight="1" x14ac:dyDescent="0.2">
      <c r="A16" s="57"/>
      <c r="B16" s="66" t="s">
        <v>100</v>
      </c>
      <c r="C16" s="499" t="s">
        <v>101</v>
      </c>
      <c r="D16" s="500"/>
      <c r="E16" s="67"/>
      <c r="F16" s="67"/>
      <c r="G16" s="67"/>
      <c r="H16" s="67"/>
      <c r="I16" s="67"/>
      <c r="J16" s="67"/>
      <c r="K16" s="67"/>
      <c r="L16" s="67"/>
      <c r="M16" s="67"/>
      <c r="N16" s="67"/>
      <c r="O16" s="67"/>
      <c r="P16" s="67"/>
      <c r="Q16" s="67"/>
      <c r="R16" s="67"/>
      <c r="S16" s="67"/>
      <c r="T16" s="67"/>
      <c r="U16" s="67"/>
      <c r="V16" s="67"/>
      <c r="W16" s="67"/>
      <c r="X16" s="67"/>
      <c r="Y16" s="68">
        <f t="shared" si="1"/>
        <v>0</v>
      </c>
      <c r="Z16" s="84"/>
    </row>
    <row r="17" spans="1:26" ht="18" customHeight="1" x14ac:dyDescent="0.2">
      <c r="A17" s="57"/>
      <c r="B17" s="66" t="s">
        <v>102</v>
      </c>
      <c r="C17" s="499" t="s">
        <v>103</v>
      </c>
      <c r="D17" s="500"/>
      <c r="E17" s="67"/>
      <c r="F17" s="67"/>
      <c r="G17" s="67"/>
      <c r="H17" s="67"/>
      <c r="I17" s="67"/>
      <c r="J17" s="67"/>
      <c r="K17" s="67"/>
      <c r="L17" s="67"/>
      <c r="M17" s="67"/>
      <c r="N17" s="67"/>
      <c r="O17" s="67"/>
      <c r="P17" s="67"/>
      <c r="Q17" s="67"/>
      <c r="R17" s="67"/>
      <c r="S17" s="67"/>
      <c r="T17" s="67"/>
      <c r="U17" s="67"/>
      <c r="V17" s="67"/>
      <c r="W17" s="67"/>
      <c r="X17" s="67"/>
      <c r="Y17" s="68">
        <f t="shared" si="1"/>
        <v>0</v>
      </c>
      <c r="Z17" s="84"/>
    </row>
    <row r="18" spans="1:26" ht="18" customHeight="1" x14ac:dyDescent="0.2">
      <c r="A18" s="57"/>
      <c r="B18" s="66" t="s">
        <v>104</v>
      </c>
      <c r="C18" s="499" t="s">
        <v>105</v>
      </c>
      <c r="D18" s="500"/>
      <c r="E18" s="67"/>
      <c r="F18" s="67"/>
      <c r="G18" s="67"/>
      <c r="H18" s="67"/>
      <c r="I18" s="67"/>
      <c r="J18" s="67"/>
      <c r="K18" s="67"/>
      <c r="L18" s="67"/>
      <c r="M18" s="67"/>
      <c r="N18" s="67"/>
      <c r="O18" s="67"/>
      <c r="P18" s="67"/>
      <c r="Q18" s="67"/>
      <c r="R18" s="67"/>
      <c r="S18" s="67"/>
      <c r="T18" s="67"/>
      <c r="U18" s="67"/>
      <c r="V18" s="67"/>
      <c r="W18" s="67"/>
      <c r="X18" s="67"/>
      <c r="Y18" s="68">
        <f t="shared" si="1"/>
        <v>0</v>
      </c>
      <c r="Z18" s="84"/>
    </row>
    <row r="19" spans="1:26" ht="18" customHeight="1" x14ac:dyDescent="0.2">
      <c r="A19" s="57"/>
      <c r="B19" s="66" t="s">
        <v>106</v>
      </c>
      <c r="C19" s="499" t="s">
        <v>107</v>
      </c>
      <c r="D19" s="500"/>
      <c r="E19" s="67"/>
      <c r="F19" s="67"/>
      <c r="G19" s="67"/>
      <c r="H19" s="67"/>
      <c r="I19" s="67"/>
      <c r="J19" s="67"/>
      <c r="K19" s="67"/>
      <c r="L19" s="67"/>
      <c r="M19" s="67"/>
      <c r="N19" s="67"/>
      <c r="O19" s="67"/>
      <c r="P19" s="67"/>
      <c r="Q19" s="67"/>
      <c r="R19" s="67"/>
      <c r="S19" s="67"/>
      <c r="T19" s="67"/>
      <c r="U19" s="67"/>
      <c r="V19" s="67"/>
      <c r="W19" s="67"/>
      <c r="X19" s="67"/>
      <c r="Y19" s="68">
        <f t="shared" si="1"/>
        <v>0</v>
      </c>
      <c r="Z19" s="84"/>
    </row>
    <row r="20" spans="1:26" ht="18" customHeight="1" thickBot="1" x14ac:dyDescent="0.25">
      <c r="A20" s="57"/>
      <c r="B20" s="73" t="s">
        <v>108</v>
      </c>
      <c r="C20" s="85" t="s">
        <v>109</v>
      </c>
      <c r="D20" s="85"/>
      <c r="E20" s="75"/>
      <c r="F20" s="75"/>
      <c r="G20" s="75"/>
      <c r="H20" s="75"/>
      <c r="I20" s="75"/>
      <c r="J20" s="75"/>
      <c r="K20" s="75"/>
      <c r="L20" s="75"/>
      <c r="M20" s="75"/>
      <c r="N20" s="75"/>
      <c r="O20" s="75"/>
      <c r="P20" s="75"/>
      <c r="Q20" s="75"/>
      <c r="R20" s="75"/>
      <c r="S20" s="75"/>
      <c r="T20" s="75"/>
      <c r="U20" s="75"/>
      <c r="V20" s="75"/>
      <c r="W20" s="75"/>
      <c r="X20" s="75"/>
      <c r="Y20" s="86">
        <f>SUM(E20:X20)</f>
        <v>0</v>
      </c>
      <c r="Z20" s="87"/>
    </row>
    <row r="21" spans="1:26" ht="18" customHeight="1" thickTop="1" x14ac:dyDescent="0.2">
      <c r="A21" s="57"/>
      <c r="B21" s="503" t="s">
        <v>110</v>
      </c>
      <c r="C21" s="504"/>
      <c r="D21" s="505"/>
      <c r="E21" s="78">
        <f t="shared" ref="E21:Y21" si="2">SUM(E15:E20)</f>
        <v>0</v>
      </c>
      <c r="F21" s="78">
        <f t="shared" si="2"/>
        <v>0</v>
      </c>
      <c r="G21" s="78">
        <f t="shared" si="2"/>
        <v>0</v>
      </c>
      <c r="H21" s="78">
        <f t="shared" si="2"/>
        <v>0</v>
      </c>
      <c r="I21" s="78">
        <f t="shared" si="2"/>
        <v>0</v>
      </c>
      <c r="J21" s="78">
        <f t="shared" si="2"/>
        <v>0</v>
      </c>
      <c r="K21" s="78">
        <f t="shared" si="2"/>
        <v>0</v>
      </c>
      <c r="L21" s="78">
        <f t="shared" si="2"/>
        <v>0</v>
      </c>
      <c r="M21" s="78">
        <f t="shared" si="2"/>
        <v>0</v>
      </c>
      <c r="N21" s="78">
        <f t="shared" si="2"/>
        <v>0</v>
      </c>
      <c r="O21" s="78">
        <f t="shared" si="2"/>
        <v>0</v>
      </c>
      <c r="P21" s="78">
        <f t="shared" si="2"/>
        <v>0</v>
      </c>
      <c r="Q21" s="78">
        <f t="shared" si="2"/>
        <v>0</v>
      </c>
      <c r="R21" s="78">
        <f t="shared" si="2"/>
        <v>0</v>
      </c>
      <c r="S21" s="78">
        <f t="shared" si="2"/>
        <v>0</v>
      </c>
      <c r="T21" s="78">
        <f t="shared" si="2"/>
        <v>0</v>
      </c>
      <c r="U21" s="78">
        <f t="shared" si="2"/>
        <v>0</v>
      </c>
      <c r="V21" s="78">
        <f t="shared" si="2"/>
        <v>0</v>
      </c>
      <c r="W21" s="78">
        <f t="shared" si="2"/>
        <v>0</v>
      </c>
      <c r="X21" s="78">
        <f t="shared" si="2"/>
        <v>0</v>
      </c>
      <c r="Y21" s="78">
        <f t="shared" si="2"/>
        <v>0</v>
      </c>
      <c r="Z21" s="88"/>
    </row>
    <row r="22" spans="1:26" ht="15" customHeight="1" x14ac:dyDescent="0.2">
      <c r="A22" s="57"/>
      <c r="B22" s="54" t="s">
        <v>111</v>
      </c>
      <c r="C22" s="57" t="s">
        <v>112</v>
      </c>
      <c r="D22" s="57"/>
      <c r="E22" s="89"/>
      <c r="F22" s="89"/>
      <c r="G22" s="89"/>
      <c r="H22" s="89"/>
      <c r="I22" s="89"/>
      <c r="J22" s="89"/>
      <c r="K22" s="89"/>
      <c r="L22" s="89"/>
      <c r="M22" s="89"/>
      <c r="N22" s="89"/>
      <c r="O22" s="89"/>
      <c r="P22" s="89"/>
      <c r="Q22" s="89"/>
      <c r="R22" s="89"/>
      <c r="S22" s="89"/>
      <c r="T22" s="89"/>
      <c r="U22" s="89"/>
      <c r="V22" s="89"/>
      <c r="W22" s="89"/>
      <c r="X22" s="59"/>
      <c r="Y22" s="89"/>
      <c r="Z22" s="90"/>
    </row>
    <row r="23" spans="1:26" ht="15" customHeight="1" x14ac:dyDescent="0.2">
      <c r="A23" s="57"/>
      <c r="B23" s="54" t="s">
        <v>111</v>
      </c>
      <c r="C23" s="55" t="s">
        <v>113</v>
      </c>
      <c r="D23" s="55"/>
      <c r="E23" s="89"/>
      <c r="F23" s="89"/>
      <c r="G23" s="89"/>
      <c r="H23" s="89"/>
      <c r="I23" s="89"/>
      <c r="J23" s="89"/>
      <c r="K23" s="89"/>
      <c r="L23" s="89"/>
      <c r="M23" s="89"/>
      <c r="N23" s="89"/>
      <c r="O23" s="89"/>
      <c r="P23" s="89"/>
      <c r="Q23" s="89"/>
      <c r="R23" s="89"/>
      <c r="S23" s="89"/>
      <c r="T23" s="89"/>
      <c r="U23" s="89"/>
      <c r="V23" s="89"/>
      <c r="W23" s="89"/>
      <c r="X23" s="59"/>
      <c r="Y23" s="89"/>
      <c r="Z23" s="90"/>
    </row>
    <row r="24" spans="1:26" ht="15" customHeight="1" x14ac:dyDescent="0.2">
      <c r="A24" s="57"/>
      <c r="B24" s="54" t="s">
        <v>111</v>
      </c>
      <c r="C24" s="57" t="s">
        <v>114</v>
      </c>
      <c r="D24" s="57"/>
      <c r="E24" s="89"/>
      <c r="F24" s="89"/>
      <c r="G24" s="89"/>
      <c r="H24" s="89"/>
      <c r="I24" s="89"/>
      <c r="J24" s="89"/>
      <c r="K24" s="89"/>
      <c r="L24" s="89"/>
      <c r="M24" s="89"/>
      <c r="N24" s="89"/>
      <c r="O24" s="89"/>
      <c r="P24" s="89"/>
      <c r="Q24" s="89"/>
      <c r="R24" s="89"/>
      <c r="S24" s="89"/>
      <c r="T24" s="89"/>
      <c r="U24" s="89"/>
      <c r="V24" s="89"/>
      <c r="W24" s="89"/>
      <c r="X24" s="59"/>
      <c r="Y24" s="89"/>
      <c r="Z24" s="90"/>
    </row>
    <row r="25" spans="1:26" ht="15" customHeight="1" x14ac:dyDescent="0.2">
      <c r="A25" s="57"/>
      <c r="B25" s="54" t="s">
        <v>111</v>
      </c>
      <c r="C25" s="506" t="s">
        <v>115</v>
      </c>
      <c r="D25" s="506"/>
      <c r="E25" s="506"/>
      <c r="F25" s="506"/>
      <c r="G25" s="506"/>
      <c r="H25" s="506"/>
      <c r="I25" s="506"/>
      <c r="J25" s="506"/>
      <c r="K25" s="506"/>
      <c r="L25" s="506"/>
      <c r="M25" s="506"/>
      <c r="N25" s="506"/>
      <c r="O25" s="506"/>
      <c r="P25" s="506"/>
      <c r="Q25" s="506"/>
      <c r="R25" s="506"/>
      <c r="S25" s="506"/>
      <c r="T25" s="506"/>
      <c r="U25" s="506"/>
      <c r="V25" s="506"/>
      <c r="W25" s="506"/>
      <c r="X25" s="506"/>
      <c r="Y25" s="506"/>
      <c r="Z25" s="506"/>
    </row>
    <row r="26" spans="1:26" ht="15" customHeight="1" x14ac:dyDescent="0.2">
      <c r="A26" s="57"/>
      <c r="B26" s="54" t="s">
        <v>111</v>
      </c>
      <c r="C26" s="57" t="s">
        <v>116</v>
      </c>
      <c r="D26" s="57"/>
      <c r="E26" s="89"/>
      <c r="F26" s="89"/>
      <c r="G26" s="89"/>
      <c r="H26" s="89"/>
      <c r="I26" s="89"/>
      <c r="J26" s="89"/>
      <c r="K26" s="89"/>
      <c r="L26" s="89"/>
      <c r="M26" s="89"/>
      <c r="N26" s="89"/>
      <c r="O26" s="89"/>
      <c r="P26" s="89"/>
      <c r="Q26" s="89"/>
      <c r="R26" s="89"/>
      <c r="S26" s="89"/>
      <c r="T26" s="89"/>
      <c r="U26" s="89"/>
      <c r="V26" s="89"/>
      <c r="W26" s="89"/>
      <c r="X26" s="59"/>
      <c r="Y26" s="89"/>
      <c r="Z26" s="90"/>
    </row>
    <row r="27" spans="1:26" ht="15" customHeight="1" x14ac:dyDescent="0.2">
      <c r="A27" s="57"/>
      <c r="B27" s="54" t="s">
        <v>111</v>
      </c>
      <c r="C27" s="57" t="s">
        <v>117</v>
      </c>
      <c r="D27" s="57"/>
      <c r="E27" s="89"/>
      <c r="F27" s="89"/>
      <c r="G27" s="89"/>
      <c r="H27" s="89"/>
      <c r="I27" s="89"/>
      <c r="J27" s="89"/>
      <c r="K27" s="89"/>
      <c r="L27" s="89"/>
      <c r="M27" s="89"/>
      <c r="N27" s="89"/>
      <c r="O27" s="89"/>
      <c r="P27" s="89"/>
      <c r="Q27" s="89"/>
      <c r="R27" s="89"/>
      <c r="S27" s="89"/>
      <c r="T27" s="89"/>
      <c r="U27" s="89"/>
      <c r="V27" s="89"/>
      <c r="W27" s="89"/>
      <c r="X27" s="59"/>
      <c r="Y27" s="89"/>
      <c r="Z27" s="90"/>
    </row>
    <row r="28" spans="1:26" ht="15" customHeight="1" x14ac:dyDescent="0.2">
      <c r="A28" s="57"/>
      <c r="B28" s="54" t="s">
        <v>111</v>
      </c>
      <c r="C28" s="57" t="s">
        <v>118</v>
      </c>
      <c r="D28" s="57"/>
      <c r="E28" s="89"/>
      <c r="F28" s="89"/>
      <c r="G28" s="89"/>
      <c r="H28" s="89"/>
      <c r="I28" s="89"/>
      <c r="J28" s="89"/>
      <c r="K28" s="89"/>
      <c r="L28" s="89"/>
      <c r="M28" s="89"/>
      <c r="N28" s="89"/>
      <c r="O28" s="89"/>
      <c r="P28" s="89"/>
      <c r="Q28" s="89"/>
      <c r="R28" s="89"/>
      <c r="S28" s="89"/>
      <c r="T28" s="89"/>
      <c r="U28" s="89"/>
      <c r="V28" s="89"/>
      <c r="W28" s="89"/>
      <c r="X28" s="59"/>
      <c r="Y28" s="89"/>
      <c r="Z28" s="90"/>
    </row>
    <row r="29" spans="1:26" ht="15" customHeight="1" x14ac:dyDescent="0.2">
      <c r="A29" s="57"/>
      <c r="B29" s="54" t="s">
        <v>111</v>
      </c>
      <c r="C29" s="57" t="s">
        <v>119</v>
      </c>
      <c r="D29" s="57"/>
      <c r="E29" s="89"/>
      <c r="F29" s="89"/>
      <c r="G29" s="89"/>
      <c r="H29" s="89"/>
      <c r="I29" s="89"/>
      <c r="J29" s="89"/>
      <c r="K29" s="89"/>
      <c r="L29" s="89"/>
      <c r="M29" s="89"/>
      <c r="N29" s="89"/>
      <c r="O29" s="89"/>
      <c r="P29" s="89"/>
      <c r="Q29" s="89"/>
      <c r="R29" s="89"/>
      <c r="S29" s="89"/>
      <c r="T29" s="89"/>
      <c r="U29" s="89"/>
      <c r="V29" s="89"/>
      <c r="W29" s="89"/>
      <c r="X29" s="59"/>
      <c r="Y29" s="89"/>
      <c r="Z29" s="90"/>
    </row>
    <row r="30" spans="1:26" ht="15" customHeight="1" x14ac:dyDescent="0.2">
      <c r="A30" s="57"/>
      <c r="B30" s="54" t="s">
        <v>111</v>
      </c>
      <c r="C30" s="57" t="s">
        <v>120</v>
      </c>
      <c r="D30" s="57"/>
      <c r="E30" s="89"/>
      <c r="F30" s="89"/>
      <c r="G30" s="89"/>
      <c r="H30" s="89"/>
      <c r="I30" s="89"/>
      <c r="J30" s="89"/>
      <c r="K30" s="89"/>
      <c r="L30" s="89"/>
      <c r="M30" s="89"/>
      <c r="N30" s="89"/>
      <c r="O30" s="89"/>
      <c r="P30" s="89"/>
      <c r="Q30" s="89"/>
      <c r="R30" s="89"/>
      <c r="S30" s="89"/>
      <c r="T30" s="89"/>
      <c r="U30" s="89"/>
      <c r="V30" s="89"/>
      <c r="W30" s="89"/>
      <c r="X30" s="59"/>
      <c r="Y30" s="89"/>
      <c r="Z30" s="90"/>
    </row>
    <row r="31" spans="1:26" ht="15" customHeight="1" x14ac:dyDescent="0.2">
      <c r="A31" s="57"/>
      <c r="B31" s="54" t="s">
        <v>111</v>
      </c>
      <c r="C31" s="57" t="s">
        <v>121</v>
      </c>
      <c r="D31" s="57"/>
      <c r="E31" s="89"/>
      <c r="F31" s="89"/>
      <c r="G31" s="89"/>
      <c r="H31" s="89"/>
      <c r="I31" s="89"/>
      <c r="J31" s="89"/>
      <c r="K31" s="89"/>
      <c r="L31" s="89"/>
      <c r="M31" s="89"/>
      <c r="N31" s="89"/>
      <c r="O31" s="89"/>
      <c r="P31" s="89"/>
      <c r="Q31" s="89"/>
      <c r="R31" s="89"/>
      <c r="S31" s="89"/>
      <c r="T31" s="89"/>
      <c r="U31" s="89"/>
      <c r="V31" s="89"/>
      <c r="W31" s="89"/>
      <c r="X31" s="59"/>
      <c r="Y31" s="89"/>
      <c r="Z31" s="90"/>
    </row>
    <row r="32" spans="1:26" ht="15" customHeight="1" x14ac:dyDescent="0.2">
      <c r="A32" s="57"/>
      <c r="B32" s="54" t="s">
        <v>111</v>
      </c>
      <c r="C32" s="57" t="s">
        <v>122</v>
      </c>
      <c r="D32" s="57"/>
      <c r="E32" s="89"/>
      <c r="F32" s="89"/>
      <c r="G32" s="89"/>
      <c r="H32" s="89"/>
      <c r="I32" s="89"/>
      <c r="J32" s="89"/>
      <c r="K32" s="89"/>
      <c r="L32" s="89"/>
      <c r="M32" s="89"/>
      <c r="N32" s="89"/>
      <c r="O32" s="89"/>
      <c r="P32" s="89"/>
      <c r="Q32" s="89"/>
      <c r="R32" s="89"/>
      <c r="S32" s="89"/>
      <c r="T32" s="89"/>
      <c r="U32" s="89"/>
      <c r="V32" s="89"/>
      <c r="W32" s="89"/>
      <c r="X32" s="59"/>
      <c r="Y32" s="89"/>
      <c r="Z32" s="90"/>
    </row>
    <row r="33" spans="1:26" ht="15" customHeight="1" x14ac:dyDescent="0.2">
      <c r="A33" s="57"/>
      <c r="B33" s="54" t="s">
        <v>111</v>
      </c>
      <c r="C33" s="57" t="s">
        <v>123</v>
      </c>
      <c r="D33" s="57"/>
      <c r="E33" s="89"/>
      <c r="F33" s="89"/>
      <c r="G33" s="89"/>
      <c r="H33" s="89"/>
      <c r="I33" s="89"/>
      <c r="J33" s="89"/>
      <c r="K33" s="89"/>
      <c r="L33" s="89"/>
      <c r="M33" s="89"/>
      <c r="N33" s="89"/>
      <c r="O33" s="89"/>
      <c r="P33" s="89"/>
      <c r="Q33" s="89"/>
      <c r="R33" s="89"/>
      <c r="S33" s="89"/>
      <c r="T33" s="89"/>
      <c r="U33" s="89"/>
      <c r="V33" s="89"/>
      <c r="W33" s="89"/>
      <c r="X33" s="59"/>
      <c r="Y33" s="89"/>
      <c r="Z33" s="90"/>
    </row>
    <row r="34" spans="1:26" ht="15" customHeight="1" x14ac:dyDescent="0.2">
      <c r="A34" s="57"/>
      <c r="B34" s="54" t="s">
        <v>124</v>
      </c>
      <c r="C34" s="57" t="s">
        <v>125</v>
      </c>
      <c r="D34" s="57"/>
      <c r="E34" s="54"/>
      <c r="F34" s="54"/>
      <c r="G34" s="54"/>
      <c r="H34" s="54"/>
      <c r="I34" s="54"/>
      <c r="J34" s="54"/>
      <c r="K34" s="54"/>
      <c r="L34" s="54"/>
      <c r="M34" s="54"/>
      <c r="N34" s="57"/>
      <c r="O34" s="58"/>
      <c r="P34" s="58"/>
      <c r="Q34" s="58"/>
      <c r="R34" s="58"/>
      <c r="S34" s="58"/>
      <c r="T34" s="58"/>
      <c r="U34" s="58"/>
      <c r="V34" s="58"/>
      <c r="W34" s="58"/>
      <c r="X34" s="59"/>
      <c r="Y34" s="57"/>
      <c r="Z34" s="91"/>
    </row>
    <row r="35" spans="1:26" ht="18" customHeight="1" x14ac:dyDescent="0.2">
      <c r="A35" s="57"/>
      <c r="B35" s="54" t="s">
        <v>124</v>
      </c>
      <c r="C35" s="57" t="s">
        <v>126</v>
      </c>
      <c r="D35" s="57"/>
      <c r="E35" s="54"/>
      <c r="F35" s="54"/>
      <c r="G35" s="54"/>
      <c r="H35" s="54"/>
      <c r="I35" s="54"/>
      <c r="J35" s="54"/>
      <c r="K35" s="54"/>
      <c r="L35" s="54"/>
      <c r="M35" s="54"/>
      <c r="N35" s="57"/>
      <c r="O35" s="58"/>
      <c r="P35" s="58"/>
      <c r="Q35" s="58"/>
      <c r="R35" s="58"/>
      <c r="S35" s="58"/>
      <c r="T35" s="58"/>
      <c r="U35" s="58"/>
      <c r="V35" s="58"/>
      <c r="W35" s="58"/>
      <c r="X35" s="59"/>
      <c r="Y35" s="57"/>
      <c r="Z35" s="91"/>
    </row>
    <row r="36" spans="1:26" ht="18" customHeight="1" x14ac:dyDescent="0.2">
      <c r="A36" s="57"/>
      <c r="B36" s="54"/>
      <c r="C36" s="57"/>
      <c r="D36" s="57"/>
      <c r="E36" s="54"/>
      <c r="F36" s="54"/>
      <c r="G36" s="54"/>
      <c r="H36" s="54"/>
      <c r="I36" s="54"/>
      <c r="J36" s="54"/>
      <c r="K36" s="54"/>
      <c r="L36" s="54"/>
      <c r="M36" s="54"/>
      <c r="N36" s="57"/>
      <c r="O36" s="58"/>
      <c r="P36" s="58"/>
      <c r="Q36" s="58"/>
      <c r="R36" s="58"/>
      <c r="S36" s="58"/>
      <c r="T36" s="58"/>
      <c r="U36" s="58"/>
      <c r="V36" s="58"/>
      <c r="W36" s="58"/>
      <c r="X36" s="59"/>
      <c r="Y36" s="57"/>
      <c r="Z36" s="91"/>
    </row>
    <row r="37" spans="1:26" ht="18" customHeight="1" x14ac:dyDescent="0.2">
      <c r="A37" s="57"/>
      <c r="B37" s="54"/>
      <c r="C37" s="57"/>
      <c r="D37" s="57"/>
      <c r="E37" s="54"/>
      <c r="F37" s="54"/>
      <c r="G37" s="54"/>
      <c r="H37" s="54"/>
      <c r="I37" s="54"/>
      <c r="J37" s="54"/>
      <c r="K37" s="54"/>
      <c r="L37" s="54"/>
      <c r="M37" s="54"/>
      <c r="N37" s="57"/>
      <c r="O37" s="58"/>
      <c r="P37" s="58"/>
      <c r="Q37" s="58"/>
      <c r="R37" s="58"/>
      <c r="S37" s="58"/>
      <c r="T37" s="58"/>
      <c r="U37" s="58"/>
      <c r="V37" s="58"/>
      <c r="W37" s="58"/>
      <c r="X37" s="59"/>
      <c r="Y37" s="57"/>
      <c r="Z37" s="91"/>
    </row>
    <row r="38" spans="1:26" ht="18" customHeight="1" x14ac:dyDescent="0.2">
      <c r="A38" s="57"/>
      <c r="B38" s="54"/>
      <c r="C38" s="57"/>
      <c r="D38" s="57"/>
      <c r="E38" s="54"/>
      <c r="F38" s="54"/>
      <c r="G38" s="54"/>
      <c r="H38" s="54"/>
      <c r="I38" s="54"/>
      <c r="J38" s="54"/>
      <c r="K38" s="54"/>
      <c r="L38" s="54"/>
      <c r="M38" s="54"/>
      <c r="N38" s="57"/>
      <c r="O38" s="58"/>
      <c r="P38" s="58"/>
      <c r="Q38" s="58"/>
      <c r="R38" s="58"/>
      <c r="S38" s="58"/>
      <c r="T38" s="58"/>
      <c r="U38" s="58"/>
      <c r="V38" s="58"/>
      <c r="W38" s="58"/>
      <c r="X38" s="59"/>
      <c r="Y38" s="57"/>
      <c r="Z38" s="91"/>
    </row>
    <row r="39" spans="1:26" ht="18" customHeight="1" x14ac:dyDescent="0.2">
      <c r="A39" s="57"/>
      <c r="B39" s="54"/>
      <c r="C39" s="57"/>
      <c r="D39" s="57"/>
      <c r="E39" s="54"/>
      <c r="F39" s="54"/>
      <c r="G39" s="54"/>
      <c r="H39" s="54"/>
      <c r="I39" s="54"/>
      <c r="J39" s="54"/>
      <c r="K39" s="54"/>
      <c r="L39" s="54"/>
      <c r="M39" s="54"/>
      <c r="N39" s="57"/>
      <c r="O39" s="58"/>
      <c r="P39" s="58"/>
      <c r="Q39" s="58"/>
      <c r="R39" s="58"/>
      <c r="S39" s="58"/>
      <c r="T39" s="58"/>
      <c r="U39" s="58"/>
      <c r="V39" s="58"/>
      <c r="W39" s="58"/>
      <c r="X39" s="59"/>
      <c r="Y39" s="57"/>
      <c r="Z39" s="91"/>
    </row>
    <row r="40" spans="1:26" ht="18" customHeight="1" x14ac:dyDescent="0.2">
      <c r="A40" s="57"/>
      <c r="B40" s="54"/>
      <c r="C40" s="57"/>
      <c r="D40" s="57"/>
      <c r="E40" s="54"/>
      <c r="F40" s="54"/>
      <c r="G40" s="54"/>
      <c r="H40" s="54"/>
      <c r="I40" s="54"/>
      <c r="J40" s="54"/>
      <c r="K40" s="54"/>
      <c r="L40" s="54"/>
      <c r="M40" s="54"/>
      <c r="N40" s="57"/>
      <c r="O40" s="58"/>
      <c r="P40" s="58"/>
      <c r="Q40" s="58"/>
      <c r="R40" s="58"/>
      <c r="S40" s="58"/>
      <c r="T40" s="58"/>
      <c r="U40" s="58"/>
      <c r="V40" s="58"/>
      <c r="W40" s="58"/>
      <c r="X40" s="59"/>
      <c r="Y40" s="57"/>
      <c r="Z40" s="91"/>
    </row>
    <row r="41" spans="1:26" ht="18" customHeight="1" x14ac:dyDescent="0.2">
      <c r="A41" s="57"/>
      <c r="B41" s="57"/>
      <c r="C41" s="57"/>
      <c r="D41" s="57"/>
      <c r="E41" s="54"/>
      <c r="F41" s="54"/>
      <c r="G41" s="54"/>
      <c r="H41" s="54"/>
      <c r="I41" s="54"/>
      <c r="J41" s="54"/>
      <c r="K41" s="54"/>
      <c r="L41" s="54"/>
      <c r="M41" s="54"/>
      <c r="N41" s="57"/>
      <c r="O41" s="58"/>
      <c r="P41" s="58"/>
      <c r="Q41" s="58"/>
      <c r="R41" s="58"/>
      <c r="S41" s="58"/>
      <c r="T41" s="58"/>
      <c r="U41" s="58"/>
      <c r="V41" s="58"/>
      <c r="W41" s="58"/>
      <c r="X41" s="59"/>
      <c r="Y41" s="57"/>
      <c r="Z41" s="91"/>
    </row>
    <row r="42" spans="1:26" ht="18" customHeight="1" x14ac:dyDescent="0.2">
      <c r="A42" s="57"/>
      <c r="B42" s="57"/>
      <c r="C42" s="57"/>
      <c r="D42" s="57"/>
      <c r="E42" s="54"/>
      <c r="F42" s="54"/>
      <c r="G42" s="54"/>
      <c r="H42" s="54"/>
      <c r="I42" s="54"/>
      <c r="J42" s="54"/>
      <c r="K42" s="54"/>
      <c r="L42" s="54"/>
      <c r="M42" s="54"/>
      <c r="N42" s="57"/>
      <c r="O42" s="58"/>
      <c r="P42" s="58"/>
      <c r="Q42" s="58"/>
      <c r="R42" s="58"/>
      <c r="S42" s="58"/>
      <c r="T42" s="58"/>
      <c r="U42" s="58"/>
      <c r="V42" s="58"/>
      <c r="W42" s="58"/>
      <c r="X42" s="59"/>
      <c r="Y42" s="57"/>
      <c r="Z42" s="91"/>
    </row>
  </sheetData>
  <mergeCells count="16">
    <mergeCell ref="B21:D21"/>
    <mergeCell ref="C25:Z25"/>
    <mergeCell ref="C9:D9"/>
    <mergeCell ref="C17:D17"/>
    <mergeCell ref="C18:D18"/>
    <mergeCell ref="C19:D19"/>
    <mergeCell ref="C10:D10"/>
    <mergeCell ref="B11:D11"/>
    <mergeCell ref="B14:D14"/>
    <mergeCell ref="C15:D15"/>
    <mergeCell ref="C16:D16"/>
    <mergeCell ref="A2:Z2"/>
    <mergeCell ref="B5:D5"/>
    <mergeCell ref="C6:D6"/>
    <mergeCell ref="C7:D7"/>
    <mergeCell ref="C8:D8"/>
  </mergeCells>
  <phoneticPr fontId="9"/>
  <pageMargins left="0.59055118110236227" right="0.59055118110236227" top="0.59055118110236227" bottom="0.59055118110236227" header="0.31496062992125984" footer="0.31496062992125984"/>
  <pageSetup paperSize="9"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26"/>
  <sheetViews>
    <sheetView view="pageBreakPreview" zoomScale="70" zoomScaleNormal="100" zoomScaleSheetLayoutView="70" workbookViewId="0">
      <selection activeCell="B3" sqref="B3:O14"/>
    </sheetView>
  </sheetViews>
  <sheetFormatPr defaultRowHeight="13.2" x14ac:dyDescent="0.2"/>
  <cols>
    <col min="1" max="1" width="2.33203125" customWidth="1"/>
    <col min="3" max="3" width="24.33203125" customWidth="1"/>
    <col min="4" max="5" width="10.109375" customWidth="1"/>
    <col min="6" max="6" width="50.109375" customWidth="1"/>
    <col min="16" max="16" width="2.88671875" customWidth="1"/>
  </cols>
  <sheetData>
    <row r="1" spans="1:30" s="159" customFormat="1" ht="24.75" customHeight="1" x14ac:dyDescent="0.2">
      <c r="A1" s="158" t="s">
        <v>127</v>
      </c>
      <c r="E1" s="160"/>
      <c r="F1" s="160"/>
      <c r="G1" s="160"/>
      <c r="AD1" s="161"/>
    </row>
    <row r="2" spans="1:30" ht="14.4" x14ac:dyDescent="0.2">
      <c r="A2" s="509" t="s">
        <v>128</v>
      </c>
      <c r="B2" s="509"/>
      <c r="C2" s="509"/>
      <c r="D2" s="509"/>
      <c r="E2" s="509"/>
      <c r="F2" s="509"/>
      <c r="G2" s="509"/>
      <c r="H2" s="509"/>
      <c r="I2" s="509"/>
      <c r="J2" s="509"/>
      <c r="K2" s="509"/>
      <c r="L2" s="509"/>
      <c r="M2" s="509"/>
      <c r="N2" s="509"/>
      <c r="O2" s="509"/>
      <c r="P2" s="509"/>
    </row>
    <row r="3" spans="1:30" ht="288" customHeight="1" x14ac:dyDescent="0.2">
      <c r="B3" s="510" t="s">
        <v>129</v>
      </c>
      <c r="C3" s="510"/>
      <c r="D3" s="510"/>
      <c r="E3" s="510"/>
      <c r="F3" s="510"/>
      <c r="G3" s="510"/>
      <c r="H3" s="510"/>
      <c r="I3" s="510"/>
      <c r="J3" s="510"/>
      <c r="K3" s="510"/>
      <c r="L3" s="510"/>
      <c r="M3" s="510"/>
      <c r="N3" s="510"/>
      <c r="O3" s="510"/>
    </row>
    <row r="4" spans="1:30" x14ac:dyDescent="0.2">
      <c r="B4" s="510"/>
      <c r="C4" s="510"/>
      <c r="D4" s="510"/>
      <c r="E4" s="510"/>
      <c r="F4" s="510"/>
      <c r="G4" s="510"/>
      <c r="H4" s="510"/>
      <c r="I4" s="510"/>
      <c r="J4" s="510"/>
      <c r="K4" s="510"/>
      <c r="L4" s="510"/>
      <c r="M4" s="510"/>
      <c r="N4" s="510"/>
      <c r="O4" s="510"/>
    </row>
    <row r="5" spans="1:30" x14ac:dyDescent="0.2">
      <c r="B5" s="510"/>
      <c r="C5" s="510"/>
      <c r="D5" s="510"/>
      <c r="E5" s="510"/>
      <c r="F5" s="510"/>
      <c r="G5" s="510"/>
      <c r="H5" s="510"/>
      <c r="I5" s="510"/>
      <c r="J5" s="510"/>
      <c r="K5" s="510"/>
      <c r="L5" s="510"/>
      <c r="M5" s="510"/>
      <c r="N5" s="510"/>
      <c r="O5" s="510"/>
    </row>
    <row r="6" spans="1:30" x14ac:dyDescent="0.2">
      <c r="B6" s="510"/>
      <c r="C6" s="510"/>
      <c r="D6" s="510"/>
      <c r="E6" s="510"/>
      <c r="F6" s="510"/>
      <c r="G6" s="510"/>
      <c r="H6" s="510"/>
      <c r="I6" s="510"/>
      <c r="J6" s="510"/>
      <c r="K6" s="510"/>
      <c r="L6" s="510"/>
      <c r="M6" s="510"/>
      <c r="N6" s="510"/>
      <c r="O6" s="510"/>
    </row>
    <row r="7" spans="1:30" x14ac:dyDescent="0.2">
      <c r="B7" s="510"/>
      <c r="C7" s="510"/>
      <c r="D7" s="510"/>
      <c r="E7" s="510"/>
      <c r="F7" s="510"/>
      <c r="G7" s="510"/>
      <c r="H7" s="510"/>
      <c r="I7" s="510"/>
      <c r="J7" s="510"/>
      <c r="K7" s="510"/>
      <c r="L7" s="510"/>
      <c r="M7" s="510"/>
      <c r="N7" s="510"/>
      <c r="O7" s="510"/>
    </row>
    <row r="8" spans="1:30" x14ac:dyDescent="0.2">
      <c r="B8" s="510"/>
      <c r="C8" s="510"/>
      <c r="D8" s="510"/>
      <c r="E8" s="510"/>
      <c r="F8" s="510"/>
      <c r="G8" s="510"/>
      <c r="H8" s="510"/>
      <c r="I8" s="510"/>
      <c r="J8" s="510"/>
      <c r="K8" s="510"/>
      <c r="L8" s="510"/>
      <c r="M8" s="510"/>
      <c r="N8" s="510"/>
      <c r="O8" s="510"/>
    </row>
    <row r="9" spans="1:30" x14ac:dyDescent="0.2">
      <c r="B9" s="510"/>
      <c r="C9" s="510"/>
      <c r="D9" s="510"/>
      <c r="E9" s="510"/>
      <c r="F9" s="510"/>
      <c r="G9" s="510"/>
      <c r="H9" s="510"/>
      <c r="I9" s="510"/>
      <c r="J9" s="510"/>
      <c r="K9" s="510"/>
      <c r="L9" s="510"/>
      <c r="M9" s="510"/>
      <c r="N9" s="510"/>
      <c r="O9" s="510"/>
    </row>
    <row r="10" spans="1:30" x14ac:dyDescent="0.2">
      <c r="B10" s="510"/>
      <c r="C10" s="510"/>
      <c r="D10" s="510"/>
      <c r="E10" s="510"/>
      <c r="F10" s="510"/>
      <c r="G10" s="510"/>
      <c r="H10" s="510"/>
      <c r="I10" s="510"/>
      <c r="J10" s="510"/>
      <c r="K10" s="510"/>
      <c r="L10" s="510"/>
      <c r="M10" s="510"/>
      <c r="N10" s="510"/>
      <c r="O10" s="510"/>
    </row>
    <row r="11" spans="1:30" x14ac:dyDescent="0.2">
      <c r="B11" s="510"/>
      <c r="C11" s="510"/>
      <c r="D11" s="510"/>
      <c r="E11" s="510"/>
      <c r="F11" s="510"/>
      <c r="G11" s="510"/>
      <c r="H11" s="510"/>
      <c r="I11" s="510"/>
      <c r="J11" s="510"/>
      <c r="K11" s="510"/>
      <c r="L11" s="510"/>
      <c r="M11" s="510"/>
      <c r="N11" s="510"/>
      <c r="O11" s="510"/>
    </row>
    <row r="12" spans="1:30" x14ac:dyDescent="0.2">
      <c r="B12" s="510"/>
      <c r="C12" s="510"/>
      <c r="D12" s="510"/>
      <c r="E12" s="510"/>
      <c r="F12" s="510"/>
      <c r="G12" s="510"/>
      <c r="H12" s="510"/>
      <c r="I12" s="510"/>
      <c r="J12" s="510"/>
      <c r="K12" s="510"/>
      <c r="L12" s="510"/>
      <c r="M12" s="510"/>
      <c r="N12" s="510"/>
      <c r="O12" s="510"/>
    </row>
    <row r="13" spans="1:30" x14ac:dyDescent="0.2">
      <c r="B13" s="510"/>
      <c r="C13" s="510"/>
      <c r="D13" s="510"/>
      <c r="E13" s="510"/>
      <c r="F13" s="510"/>
      <c r="G13" s="510"/>
      <c r="H13" s="510"/>
      <c r="I13" s="510"/>
      <c r="J13" s="510"/>
      <c r="K13" s="510"/>
      <c r="L13" s="510"/>
      <c r="M13" s="510"/>
      <c r="N13" s="510"/>
      <c r="O13" s="510"/>
    </row>
    <row r="14" spans="1:30" x14ac:dyDescent="0.2">
      <c r="B14" s="510"/>
      <c r="C14" s="510"/>
      <c r="D14" s="510"/>
      <c r="E14" s="510"/>
      <c r="F14" s="510"/>
      <c r="G14" s="510"/>
      <c r="H14" s="510"/>
      <c r="I14" s="510"/>
      <c r="J14" s="510"/>
      <c r="K14" s="510"/>
      <c r="L14" s="510"/>
      <c r="M14" s="510"/>
      <c r="N14" s="510"/>
      <c r="O14" s="510"/>
    </row>
    <row r="16" spans="1:30" x14ac:dyDescent="0.2">
      <c r="B16" s="165" t="s">
        <v>130</v>
      </c>
      <c r="C16" s="165" t="s">
        <v>131</v>
      </c>
      <c r="D16" s="165" t="s">
        <v>132</v>
      </c>
      <c r="E16" s="165" t="s">
        <v>133</v>
      </c>
      <c r="F16" s="165" t="s">
        <v>134</v>
      </c>
    </row>
    <row r="17" spans="2:6" x14ac:dyDescent="0.2">
      <c r="B17" s="166"/>
      <c r="C17" s="166"/>
      <c r="D17" s="166"/>
      <c r="E17" s="166"/>
      <c r="F17" s="166"/>
    </row>
    <row r="18" spans="2:6" x14ac:dyDescent="0.2">
      <c r="B18" s="166"/>
      <c r="C18" s="166"/>
      <c r="D18" s="166"/>
      <c r="E18" s="166"/>
      <c r="F18" s="166"/>
    </row>
    <row r="19" spans="2:6" x14ac:dyDescent="0.2">
      <c r="B19" s="166"/>
      <c r="C19" s="166"/>
      <c r="D19" s="166"/>
      <c r="E19" s="166"/>
      <c r="F19" s="166"/>
    </row>
    <row r="20" spans="2:6" x14ac:dyDescent="0.2">
      <c r="B20" s="166"/>
      <c r="C20" s="166"/>
      <c r="D20" s="166"/>
      <c r="E20" s="166"/>
      <c r="F20" s="166"/>
    </row>
    <row r="21" spans="2:6" x14ac:dyDescent="0.2">
      <c r="B21" s="166"/>
      <c r="C21" s="166"/>
      <c r="D21" s="166"/>
      <c r="E21" s="166"/>
      <c r="F21" s="166"/>
    </row>
    <row r="22" spans="2:6" x14ac:dyDescent="0.2">
      <c r="B22" s="166"/>
      <c r="C22" s="166"/>
      <c r="D22" s="166"/>
      <c r="E22" s="166"/>
      <c r="F22" s="166"/>
    </row>
    <row r="23" spans="2:6" x14ac:dyDescent="0.2">
      <c r="B23" s="166"/>
      <c r="C23" s="166"/>
      <c r="D23" s="166"/>
      <c r="E23" s="166"/>
      <c r="F23" s="166"/>
    </row>
    <row r="25" spans="2:6" x14ac:dyDescent="0.2">
      <c r="B25" s="162" t="s">
        <v>135</v>
      </c>
      <c r="C25" s="162"/>
    </row>
    <row r="26" spans="2:6" x14ac:dyDescent="0.2">
      <c r="B26" s="167" t="s">
        <v>136</v>
      </c>
      <c r="C26" s="157"/>
    </row>
  </sheetData>
  <mergeCells count="2">
    <mergeCell ref="A2:P2"/>
    <mergeCell ref="B3:O14"/>
  </mergeCells>
  <phoneticPr fontId="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94"/>
  <sheetViews>
    <sheetView view="pageBreakPreview" zoomScale="70" zoomScaleNormal="85" zoomScaleSheetLayoutView="70" workbookViewId="0">
      <selection activeCell="F78" sqref="F78"/>
    </sheetView>
  </sheetViews>
  <sheetFormatPr defaultColWidth="9" defaultRowHeight="13.2" x14ac:dyDescent="0.2"/>
  <cols>
    <col min="1" max="1" width="1.88671875" style="254" customWidth="1"/>
    <col min="2" max="5" width="2.6640625" style="254" customWidth="1"/>
    <col min="6" max="6" width="74.88671875" style="254" customWidth="1"/>
    <col min="7" max="27" width="16.33203125" style="254" customWidth="1"/>
    <col min="28" max="29" width="14.109375" style="254" customWidth="1"/>
    <col min="30" max="16384" width="9" style="254"/>
  </cols>
  <sheetData>
    <row r="2" spans="1:29" s="251" customFormat="1" ht="25.35" customHeight="1" x14ac:dyDescent="0.2">
      <c r="B2" s="252" t="s">
        <v>137</v>
      </c>
      <c r="C2" s="253"/>
      <c r="D2" s="253"/>
      <c r="E2" s="253"/>
      <c r="F2" s="254"/>
    </row>
    <row r="3" spans="1:29" s="251" customFormat="1" ht="21" customHeight="1" thickBot="1" x14ac:dyDescent="0.25">
      <c r="A3" s="254"/>
      <c r="B3" s="422" t="s">
        <v>495</v>
      </c>
      <c r="C3" s="423"/>
      <c r="D3" s="423"/>
      <c r="E3" s="423"/>
      <c r="F3" s="424"/>
      <c r="G3" s="255"/>
      <c r="H3" s="255"/>
      <c r="I3" s="255"/>
      <c r="J3" s="255"/>
      <c r="K3" s="255"/>
      <c r="L3" s="255"/>
      <c r="M3" s="255"/>
      <c r="N3" s="255"/>
      <c r="O3" s="255"/>
      <c r="P3" s="255"/>
      <c r="Q3" s="255"/>
      <c r="R3" s="255"/>
      <c r="S3" s="255"/>
      <c r="T3" s="255"/>
      <c r="U3" s="255"/>
      <c r="V3" s="255"/>
      <c r="W3" s="255"/>
      <c r="X3" s="255"/>
      <c r="Y3" s="255"/>
      <c r="Z3" s="255"/>
      <c r="AA3" s="255"/>
      <c r="AB3" s="255"/>
      <c r="AC3" s="256" t="s">
        <v>138</v>
      </c>
    </row>
    <row r="4" spans="1:29" s="257" customFormat="1" ht="21" customHeight="1" x14ac:dyDescent="0.2">
      <c r="B4" s="511" t="s">
        <v>139</v>
      </c>
      <c r="C4" s="512"/>
      <c r="D4" s="512"/>
      <c r="E4" s="512"/>
      <c r="F4" s="513"/>
      <c r="G4" s="520" t="s">
        <v>140</v>
      </c>
      <c r="H4" s="521"/>
      <c r="I4" s="524" t="s">
        <v>141</v>
      </c>
      <c r="J4" s="525"/>
      <c r="K4" s="525"/>
      <c r="L4" s="525"/>
      <c r="M4" s="525"/>
      <c r="N4" s="525"/>
      <c r="O4" s="525"/>
      <c r="P4" s="525"/>
      <c r="Q4" s="525"/>
      <c r="R4" s="525"/>
      <c r="S4" s="525"/>
      <c r="T4" s="525"/>
      <c r="U4" s="525"/>
      <c r="V4" s="525"/>
      <c r="W4" s="525"/>
      <c r="X4" s="525"/>
      <c r="Y4" s="525"/>
      <c r="Z4" s="525"/>
      <c r="AA4" s="525"/>
      <c r="AB4" s="526" t="s">
        <v>142</v>
      </c>
      <c r="AC4" s="529" t="s">
        <v>143</v>
      </c>
    </row>
    <row r="5" spans="1:29" s="257" customFormat="1" ht="33.6" x14ac:dyDescent="0.2">
      <c r="B5" s="514"/>
      <c r="C5" s="515"/>
      <c r="D5" s="515"/>
      <c r="E5" s="515"/>
      <c r="F5" s="516"/>
      <c r="G5" s="522"/>
      <c r="H5" s="523"/>
      <c r="I5" s="258" t="s">
        <v>144</v>
      </c>
      <c r="J5" s="258" t="s">
        <v>145</v>
      </c>
      <c r="K5" s="258" t="s">
        <v>146</v>
      </c>
      <c r="L5" s="258" t="s">
        <v>147</v>
      </c>
      <c r="M5" s="258" t="s">
        <v>148</v>
      </c>
      <c r="N5" s="258" t="s">
        <v>149</v>
      </c>
      <c r="O5" s="258" t="s">
        <v>150</v>
      </c>
      <c r="P5" s="258" t="s">
        <v>151</v>
      </c>
      <c r="Q5" s="258" t="s">
        <v>152</v>
      </c>
      <c r="R5" s="258" t="s">
        <v>153</v>
      </c>
      <c r="S5" s="258" t="s">
        <v>154</v>
      </c>
      <c r="T5" s="258" t="s">
        <v>155</v>
      </c>
      <c r="U5" s="258" t="s">
        <v>156</v>
      </c>
      <c r="V5" s="258" t="s">
        <v>157</v>
      </c>
      <c r="W5" s="258" t="s">
        <v>158</v>
      </c>
      <c r="X5" s="258" t="s">
        <v>159</v>
      </c>
      <c r="Y5" s="258" t="s">
        <v>160</v>
      </c>
      <c r="Z5" s="258" t="s">
        <v>161</v>
      </c>
      <c r="AA5" s="259" t="s">
        <v>162</v>
      </c>
      <c r="AB5" s="527"/>
      <c r="AC5" s="530"/>
    </row>
    <row r="6" spans="1:29" s="260" customFormat="1" ht="21" customHeight="1" thickBot="1" x14ac:dyDescent="0.25">
      <c r="B6" s="517"/>
      <c r="C6" s="518"/>
      <c r="D6" s="518"/>
      <c r="E6" s="518"/>
      <c r="F6" s="519"/>
      <c r="G6" s="261" t="s">
        <v>163</v>
      </c>
      <c r="H6" s="262" t="s">
        <v>164</v>
      </c>
      <c r="I6" s="261" t="s">
        <v>165</v>
      </c>
      <c r="J6" s="262" t="s">
        <v>166</v>
      </c>
      <c r="K6" s="261" t="s">
        <v>167</v>
      </c>
      <c r="L6" s="262" t="s">
        <v>168</v>
      </c>
      <c r="M6" s="261" t="s">
        <v>169</v>
      </c>
      <c r="N6" s="262" t="s">
        <v>170</v>
      </c>
      <c r="O6" s="261" t="s">
        <v>171</v>
      </c>
      <c r="P6" s="262" t="s">
        <v>172</v>
      </c>
      <c r="Q6" s="261" t="s">
        <v>173</v>
      </c>
      <c r="R6" s="262" t="s">
        <v>174</v>
      </c>
      <c r="S6" s="261" t="s">
        <v>175</v>
      </c>
      <c r="T6" s="262" t="s">
        <v>176</v>
      </c>
      <c r="U6" s="261" t="s">
        <v>177</v>
      </c>
      <c r="V6" s="262" t="s">
        <v>178</v>
      </c>
      <c r="W6" s="261" t="s">
        <v>179</v>
      </c>
      <c r="X6" s="262" t="s">
        <v>180</v>
      </c>
      <c r="Y6" s="261" t="s">
        <v>181</v>
      </c>
      <c r="Z6" s="262" t="s">
        <v>182</v>
      </c>
      <c r="AA6" s="261" t="s">
        <v>183</v>
      </c>
      <c r="AB6" s="528"/>
      <c r="AC6" s="531"/>
    </row>
    <row r="7" spans="1:29" s="263" customFormat="1" ht="24.75" customHeight="1" thickTop="1" x14ac:dyDescent="0.2">
      <c r="B7" s="264" t="s">
        <v>184</v>
      </c>
      <c r="C7" s="265"/>
      <c r="D7" s="266"/>
      <c r="E7" s="266"/>
      <c r="F7" s="267"/>
      <c r="G7" s="268"/>
      <c r="H7" s="269"/>
      <c r="I7" s="270"/>
      <c r="J7" s="271"/>
      <c r="K7" s="271"/>
      <c r="L7" s="271"/>
      <c r="M7" s="271"/>
      <c r="N7" s="271"/>
      <c r="O7" s="271"/>
      <c r="P7" s="271"/>
      <c r="Q7" s="271"/>
      <c r="R7" s="271"/>
      <c r="S7" s="271"/>
      <c r="T7" s="271"/>
      <c r="U7" s="271"/>
      <c r="V7" s="271"/>
      <c r="W7" s="271"/>
      <c r="X7" s="271"/>
      <c r="Y7" s="271"/>
      <c r="Z7" s="271"/>
      <c r="AA7" s="272"/>
      <c r="AB7" s="273"/>
      <c r="AC7" s="274"/>
    </row>
    <row r="8" spans="1:29" s="263" customFormat="1" ht="24.75" customHeight="1" x14ac:dyDescent="0.2">
      <c r="B8" s="275"/>
      <c r="C8" s="276"/>
      <c r="D8" s="276" t="s">
        <v>185</v>
      </c>
      <c r="E8" s="276"/>
      <c r="F8" s="277"/>
      <c r="G8" s="278"/>
      <c r="H8" s="279"/>
      <c r="I8" s="280"/>
      <c r="J8" s="281"/>
      <c r="K8" s="281"/>
      <c r="L8" s="281"/>
      <c r="M8" s="281"/>
      <c r="N8" s="281"/>
      <c r="O8" s="281"/>
      <c r="P8" s="281"/>
      <c r="Q8" s="281"/>
      <c r="R8" s="281"/>
      <c r="S8" s="281"/>
      <c r="T8" s="281"/>
      <c r="U8" s="281"/>
      <c r="V8" s="281"/>
      <c r="W8" s="281"/>
      <c r="X8" s="281"/>
      <c r="Y8" s="281"/>
      <c r="Z8" s="281"/>
      <c r="AA8" s="282"/>
      <c r="AB8" s="283">
        <f>SUM(I8:AA8)</f>
        <v>0</v>
      </c>
      <c r="AC8" s="284"/>
    </row>
    <row r="9" spans="1:29" s="263" customFormat="1" ht="24.75" customHeight="1" x14ac:dyDescent="0.2">
      <c r="B9" s="275"/>
      <c r="C9" s="276"/>
      <c r="D9" s="276" t="s">
        <v>186</v>
      </c>
      <c r="E9" s="276"/>
      <c r="F9" s="277"/>
      <c r="G9" s="278"/>
      <c r="H9" s="279"/>
      <c r="I9" s="280"/>
      <c r="J9" s="281"/>
      <c r="K9" s="281"/>
      <c r="L9" s="281"/>
      <c r="M9" s="281"/>
      <c r="N9" s="281"/>
      <c r="O9" s="281"/>
      <c r="P9" s="281"/>
      <c r="Q9" s="281"/>
      <c r="R9" s="281"/>
      <c r="S9" s="281"/>
      <c r="T9" s="281"/>
      <c r="U9" s="281"/>
      <c r="V9" s="281"/>
      <c r="W9" s="281"/>
      <c r="X9" s="281"/>
      <c r="Y9" s="281"/>
      <c r="Z9" s="281"/>
      <c r="AA9" s="282"/>
      <c r="AB9" s="283">
        <f t="shared" ref="AB9:AB16" si="0">SUM(I9:AA9)</f>
        <v>0</v>
      </c>
      <c r="AC9" s="284"/>
    </row>
    <row r="10" spans="1:29" s="263" customFormat="1" ht="24.75" customHeight="1" x14ac:dyDescent="0.2">
      <c r="B10" s="275"/>
      <c r="C10" s="276"/>
      <c r="D10" s="276" t="s">
        <v>187</v>
      </c>
      <c r="E10" s="276"/>
      <c r="F10" s="277"/>
      <c r="G10" s="278"/>
      <c r="H10" s="279"/>
      <c r="I10" s="280"/>
      <c r="J10" s="281"/>
      <c r="K10" s="281"/>
      <c r="L10" s="281"/>
      <c r="M10" s="281"/>
      <c r="N10" s="281"/>
      <c r="O10" s="281"/>
      <c r="P10" s="281"/>
      <c r="Q10" s="281"/>
      <c r="R10" s="281"/>
      <c r="S10" s="281"/>
      <c r="T10" s="281"/>
      <c r="U10" s="281"/>
      <c r="V10" s="281"/>
      <c r="W10" s="281"/>
      <c r="X10" s="281"/>
      <c r="Y10" s="281"/>
      <c r="Z10" s="281"/>
      <c r="AA10" s="282"/>
      <c r="AB10" s="283">
        <f t="shared" si="0"/>
        <v>0</v>
      </c>
      <c r="AC10" s="284"/>
    </row>
    <row r="11" spans="1:29" s="263" customFormat="1" ht="24.75" customHeight="1" x14ac:dyDescent="0.2">
      <c r="B11" s="275"/>
      <c r="C11" s="276"/>
      <c r="D11" s="276"/>
      <c r="E11" s="276" t="s">
        <v>188</v>
      </c>
      <c r="F11" s="277"/>
      <c r="G11" s="278"/>
      <c r="H11" s="279"/>
      <c r="I11" s="280"/>
      <c r="J11" s="281"/>
      <c r="K11" s="281"/>
      <c r="L11" s="281"/>
      <c r="M11" s="281"/>
      <c r="N11" s="281"/>
      <c r="O11" s="281"/>
      <c r="P11" s="281"/>
      <c r="Q11" s="281"/>
      <c r="R11" s="281"/>
      <c r="S11" s="281"/>
      <c r="T11" s="281"/>
      <c r="U11" s="281"/>
      <c r="V11" s="281"/>
      <c r="W11" s="281"/>
      <c r="X11" s="281"/>
      <c r="Y11" s="281"/>
      <c r="Z11" s="281"/>
      <c r="AA11" s="282"/>
      <c r="AB11" s="283">
        <f t="shared" si="0"/>
        <v>0</v>
      </c>
      <c r="AC11" s="284"/>
    </row>
    <row r="12" spans="1:29" s="263" customFormat="1" ht="24.75" customHeight="1" x14ac:dyDescent="0.2">
      <c r="B12" s="275"/>
      <c r="C12" s="276"/>
      <c r="D12" s="276"/>
      <c r="E12" s="276" t="s">
        <v>189</v>
      </c>
      <c r="F12" s="277"/>
      <c r="G12" s="278"/>
      <c r="H12" s="279"/>
      <c r="I12" s="280"/>
      <c r="J12" s="281"/>
      <c r="K12" s="281"/>
      <c r="L12" s="281"/>
      <c r="M12" s="281"/>
      <c r="N12" s="281"/>
      <c r="O12" s="281"/>
      <c r="P12" s="281"/>
      <c r="Q12" s="281"/>
      <c r="R12" s="281"/>
      <c r="S12" s="281"/>
      <c r="T12" s="281"/>
      <c r="U12" s="281"/>
      <c r="V12" s="281"/>
      <c r="W12" s="281"/>
      <c r="X12" s="281"/>
      <c r="Y12" s="281"/>
      <c r="Z12" s="281"/>
      <c r="AA12" s="282"/>
      <c r="AB12" s="283">
        <f t="shared" si="0"/>
        <v>0</v>
      </c>
      <c r="AC12" s="284"/>
    </row>
    <row r="13" spans="1:29" s="263" customFormat="1" ht="24.75" customHeight="1" x14ac:dyDescent="0.2">
      <c r="B13" s="275"/>
      <c r="C13" s="276"/>
      <c r="D13" s="276"/>
      <c r="E13" s="276" t="s">
        <v>190</v>
      </c>
      <c r="F13" s="277"/>
      <c r="G13" s="278"/>
      <c r="H13" s="279"/>
      <c r="I13" s="280"/>
      <c r="J13" s="281"/>
      <c r="K13" s="281"/>
      <c r="L13" s="281"/>
      <c r="M13" s="281"/>
      <c r="N13" s="281"/>
      <c r="O13" s="281"/>
      <c r="P13" s="281"/>
      <c r="Q13" s="281"/>
      <c r="R13" s="281"/>
      <c r="S13" s="281"/>
      <c r="T13" s="281"/>
      <c r="U13" s="281"/>
      <c r="V13" s="281"/>
      <c r="W13" s="281"/>
      <c r="X13" s="281"/>
      <c r="Y13" s="281"/>
      <c r="Z13" s="281"/>
      <c r="AA13" s="282"/>
      <c r="AB13" s="283">
        <f t="shared" si="0"/>
        <v>0</v>
      </c>
      <c r="AC13" s="284"/>
    </row>
    <row r="14" spans="1:29" s="263" customFormat="1" ht="24.75" customHeight="1" x14ac:dyDescent="0.2">
      <c r="B14" s="275"/>
      <c r="C14" s="276"/>
      <c r="D14" s="276" t="s">
        <v>191</v>
      </c>
      <c r="E14" s="276"/>
      <c r="F14" s="277"/>
      <c r="G14" s="278"/>
      <c r="H14" s="279"/>
      <c r="I14" s="280"/>
      <c r="J14" s="281"/>
      <c r="K14" s="281"/>
      <c r="L14" s="281"/>
      <c r="M14" s="281"/>
      <c r="N14" s="281"/>
      <c r="O14" s="281"/>
      <c r="P14" s="281"/>
      <c r="Q14" s="281"/>
      <c r="R14" s="281"/>
      <c r="S14" s="281"/>
      <c r="T14" s="281"/>
      <c r="U14" s="281"/>
      <c r="V14" s="281"/>
      <c r="W14" s="281"/>
      <c r="X14" s="281"/>
      <c r="Y14" s="281"/>
      <c r="Z14" s="281"/>
      <c r="AA14" s="282"/>
      <c r="AB14" s="283">
        <f t="shared" si="0"/>
        <v>0</v>
      </c>
      <c r="AC14" s="284"/>
    </row>
    <row r="15" spans="1:29" s="263" customFormat="1" ht="24.75" customHeight="1" x14ac:dyDescent="0.2">
      <c r="B15" s="285"/>
      <c r="C15" s="286"/>
      <c r="D15" s="276" t="s">
        <v>192</v>
      </c>
      <c r="E15" s="276"/>
      <c r="F15" s="277"/>
      <c r="G15" s="278"/>
      <c r="H15" s="279"/>
      <c r="I15" s="280"/>
      <c r="J15" s="281"/>
      <c r="K15" s="281"/>
      <c r="L15" s="281"/>
      <c r="M15" s="281"/>
      <c r="N15" s="281"/>
      <c r="O15" s="281"/>
      <c r="P15" s="281"/>
      <c r="Q15" s="281"/>
      <c r="R15" s="281"/>
      <c r="S15" s="281"/>
      <c r="T15" s="281"/>
      <c r="U15" s="281"/>
      <c r="V15" s="281"/>
      <c r="W15" s="281"/>
      <c r="X15" s="281"/>
      <c r="Y15" s="281"/>
      <c r="Z15" s="281"/>
      <c r="AA15" s="282"/>
      <c r="AB15" s="283">
        <f t="shared" si="0"/>
        <v>0</v>
      </c>
      <c r="AC15" s="284"/>
    </row>
    <row r="16" spans="1:29" s="263" customFormat="1" ht="24.75" customHeight="1" x14ac:dyDescent="0.2">
      <c r="B16" s="287"/>
      <c r="C16" s="288"/>
      <c r="D16" s="276" t="s">
        <v>190</v>
      </c>
      <c r="E16" s="276"/>
      <c r="F16" s="277"/>
      <c r="G16" s="289"/>
      <c r="H16" s="269"/>
      <c r="I16" s="290"/>
      <c r="J16" s="291"/>
      <c r="K16" s="291"/>
      <c r="L16" s="291"/>
      <c r="M16" s="291"/>
      <c r="N16" s="291"/>
      <c r="O16" s="291"/>
      <c r="P16" s="291"/>
      <c r="Q16" s="291"/>
      <c r="R16" s="291"/>
      <c r="S16" s="291"/>
      <c r="T16" s="291"/>
      <c r="U16" s="291"/>
      <c r="V16" s="291"/>
      <c r="W16" s="291"/>
      <c r="X16" s="291"/>
      <c r="Y16" s="291"/>
      <c r="Z16" s="291"/>
      <c r="AA16" s="292"/>
      <c r="AB16" s="283">
        <f t="shared" si="0"/>
        <v>0</v>
      </c>
      <c r="AC16" s="293"/>
    </row>
    <row r="17" spans="2:29" s="263" customFormat="1" ht="24.75" customHeight="1" x14ac:dyDescent="0.2">
      <c r="B17" s="287"/>
      <c r="C17" s="288" t="s">
        <v>193</v>
      </c>
      <c r="D17" s="276"/>
      <c r="E17" s="276"/>
      <c r="F17" s="277"/>
      <c r="G17" s="289"/>
      <c r="H17" s="269"/>
      <c r="I17" s="290">
        <f>SUM(I8:I16)</f>
        <v>0</v>
      </c>
      <c r="J17" s="290">
        <f t="shared" ref="J17:AA17" si="1">SUM(J8:J16)</f>
        <v>0</v>
      </c>
      <c r="K17" s="290">
        <f t="shared" si="1"/>
        <v>0</v>
      </c>
      <c r="L17" s="290">
        <f t="shared" si="1"/>
        <v>0</v>
      </c>
      <c r="M17" s="290">
        <f t="shared" si="1"/>
        <v>0</v>
      </c>
      <c r="N17" s="290">
        <f t="shared" si="1"/>
        <v>0</v>
      </c>
      <c r="O17" s="290">
        <f t="shared" si="1"/>
        <v>0</v>
      </c>
      <c r="P17" s="290">
        <f t="shared" si="1"/>
        <v>0</v>
      </c>
      <c r="Q17" s="290">
        <f t="shared" si="1"/>
        <v>0</v>
      </c>
      <c r="R17" s="290">
        <f t="shared" si="1"/>
        <v>0</v>
      </c>
      <c r="S17" s="290">
        <f t="shared" si="1"/>
        <v>0</v>
      </c>
      <c r="T17" s="290">
        <f t="shared" si="1"/>
        <v>0</v>
      </c>
      <c r="U17" s="290">
        <f t="shared" si="1"/>
        <v>0</v>
      </c>
      <c r="V17" s="290">
        <f t="shared" si="1"/>
        <v>0</v>
      </c>
      <c r="W17" s="290">
        <f t="shared" si="1"/>
        <v>0</v>
      </c>
      <c r="X17" s="290">
        <f t="shared" si="1"/>
        <v>0</v>
      </c>
      <c r="Y17" s="290">
        <f t="shared" si="1"/>
        <v>0</v>
      </c>
      <c r="Z17" s="290">
        <f t="shared" si="1"/>
        <v>0</v>
      </c>
      <c r="AA17" s="290">
        <f t="shared" si="1"/>
        <v>0</v>
      </c>
      <c r="AB17" s="283">
        <f>SUM(I17:AA17)</f>
        <v>0</v>
      </c>
      <c r="AC17" s="293"/>
    </row>
    <row r="18" spans="2:29" s="263" customFormat="1" ht="24.75" customHeight="1" x14ac:dyDescent="0.2">
      <c r="B18" s="264" t="s">
        <v>194</v>
      </c>
      <c r="C18" s="265"/>
      <c r="D18" s="266"/>
      <c r="E18" s="266"/>
      <c r="F18" s="294"/>
      <c r="G18" s="289"/>
      <c r="H18" s="269"/>
      <c r="I18" s="270"/>
      <c r="J18" s="271"/>
      <c r="K18" s="271"/>
      <c r="L18" s="271"/>
      <c r="M18" s="271"/>
      <c r="N18" s="271"/>
      <c r="O18" s="271"/>
      <c r="P18" s="271"/>
      <c r="Q18" s="271"/>
      <c r="R18" s="271"/>
      <c r="S18" s="271"/>
      <c r="T18" s="271"/>
      <c r="U18" s="271"/>
      <c r="V18" s="271"/>
      <c r="W18" s="271"/>
      <c r="X18" s="271"/>
      <c r="Y18" s="271"/>
      <c r="Z18" s="271"/>
      <c r="AA18" s="272"/>
      <c r="AB18" s="273"/>
      <c r="AC18" s="274"/>
    </row>
    <row r="19" spans="2:29" s="263" customFormat="1" ht="24.75" customHeight="1" x14ac:dyDescent="0.2">
      <c r="B19" s="295"/>
      <c r="C19" s="296" t="s">
        <v>430</v>
      </c>
      <c r="D19" s="297"/>
      <c r="E19" s="298"/>
      <c r="F19" s="299"/>
      <c r="G19" s="278"/>
      <c r="H19" s="279"/>
      <c r="I19" s="300"/>
      <c r="J19" s="301"/>
      <c r="K19" s="301"/>
      <c r="L19" s="301"/>
      <c r="M19" s="301"/>
      <c r="N19" s="301"/>
      <c r="O19" s="301"/>
      <c r="P19" s="301"/>
      <c r="Q19" s="301"/>
      <c r="R19" s="301"/>
      <c r="S19" s="301"/>
      <c r="T19" s="301"/>
      <c r="U19" s="301"/>
      <c r="V19" s="301"/>
      <c r="W19" s="301"/>
      <c r="X19" s="301"/>
      <c r="Y19" s="301"/>
      <c r="Z19" s="301"/>
      <c r="AA19" s="302"/>
      <c r="AB19" s="303"/>
      <c r="AC19" s="304"/>
    </row>
    <row r="20" spans="2:29" s="263" customFormat="1" ht="24.75" customHeight="1" x14ac:dyDescent="0.2">
      <c r="B20" s="285"/>
      <c r="C20" s="286"/>
      <c r="D20" s="276" t="s">
        <v>195</v>
      </c>
      <c r="E20" s="276"/>
      <c r="F20" s="277"/>
      <c r="G20" s="278"/>
      <c r="H20" s="279"/>
      <c r="I20" s="280"/>
      <c r="J20" s="281"/>
      <c r="K20" s="281"/>
      <c r="L20" s="281"/>
      <c r="M20" s="281"/>
      <c r="N20" s="281"/>
      <c r="O20" s="281"/>
      <c r="P20" s="281"/>
      <c r="Q20" s="281"/>
      <c r="R20" s="281"/>
      <c r="S20" s="281"/>
      <c r="T20" s="281"/>
      <c r="U20" s="281"/>
      <c r="V20" s="281"/>
      <c r="W20" s="281"/>
      <c r="X20" s="281"/>
      <c r="Y20" s="281"/>
      <c r="Z20" s="281"/>
      <c r="AA20" s="282"/>
      <c r="AB20" s="283">
        <f>SUM(I20:AA20)</f>
        <v>0</v>
      </c>
      <c r="AC20" s="284"/>
    </row>
    <row r="21" spans="2:29" s="263" customFormat="1" ht="24.75" customHeight="1" x14ac:dyDescent="0.2">
      <c r="B21" s="275"/>
      <c r="C21" s="276"/>
      <c r="D21" s="276" t="s">
        <v>196</v>
      </c>
      <c r="E21" s="276"/>
      <c r="F21" s="277"/>
      <c r="G21" s="278"/>
      <c r="H21" s="279"/>
      <c r="I21" s="280"/>
      <c r="J21" s="281"/>
      <c r="K21" s="281"/>
      <c r="L21" s="281"/>
      <c r="M21" s="281"/>
      <c r="N21" s="281"/>
      <c r="O21" s="281"/>
      <c r="P21" s="281"/>
      <c r="Q21" s="281"/>
      <c r="R21" s="281"/>
      <c r="S21" s="281"/>
      <c r="T21" s="281"/>
      <c r="U21" s="281"/>
      <c r="V21" s="281"/>
      <c r="W21" s="281"/>
      <c r="X21" s="281"/>
      <c r="Y21" s="281"/>
      <c r="Z21" s="281"/>
      <c r="AA21" s="282"/>
      <c r="AB21" s="283"/>
      <c r="AC21" s="284"/>
    </row>
    <row r="22" spans="2:29" s="315" customFormat="1" ht="24.75" customHeight="1" x14ac:dyDescent="0.2">
      <c r="B22" s="305"/>
      <c r="C22" s="306"/>
      <c r="D22" s="307"/>
      <c r="E22" s="308" t="s">
        <v>197</v>
      </c>
      <c r="F22" s="308"/>
      <c r="G22" s="309"/>
      <c r="H22" s="310"/>
      <c r="I22" s="311"/>
      <c r="J22" s="312"/>
      <c r="K22" s="312"/>
      <c r="L22" s="312"/>
      <c r="M22" s="312"/>
      <c r="N22" s="312"/>
      <c r="O22" s="312"/>
      <c r="P22" s="312"/>
      <c r="Q22" s="312"/>
      <c r="R22" s="312"/>
      <c r="S22" s="312"/>
      <c r="T22" s="312"/>
      <c r="U22" s="312"/>
      <c r="V22" s="312"/>
      <c r="W22" s="312"/>
      <c r="X22" s="312"/>
      <c r="Y22" s="312"/>
      <c r="Z22" s="312"/>
      <c r="AA22" s="313"/>
      <c r="AB22" s="283">
        <f t="shared" ref="AB22:AB31" si="2">SUM(I22:AA22)</f>
        <v>0</v>
      </c>
      <c r="AC22" s="314"/>
    </row>
    <row r="23" spans="2:29" s="315" customFormat="1" ht="24.75" customHeight="1" x14ac:dyDescent="0.2">
      <c r="B23" s="305"/>
      <c r="C23" s="306"/>
      <c r="D23" s="307"/>
      <c r="E23" s="308" t="s">
        <v>198</v>
      </c>
      <c r="F23" s="308"/>
      <c r="G23" s="309"/>
      <c r="H23" s="310"/>
      <c r="I23" s="311"/>
      <c r="J23" s="312"/>
      <c r="K23" s="312"/>
      <c r="L23" s="312"/>
      <c r="M23" s="312"/>
      <c r="N23" s="312"/>
      <c r="O23" s="312"/>
      <c r="P23" s="312"/>
      <c r="Q23" s="312"/>
      <c r="R23" s="312"/>
      <c r="S23" s="312"/>
      <c r="T23" s="312"/>
      <c r="U23" s="312"/>
      <c r="V23" s="312"/>
      <c r="W23" s="312"/>
      <c r="X23" s="312"/>
      <c r="Y23" s="312"/>
      <c r="Z23" s="312"/>
      <c r="AA23" s="313"/>
      <c r="AB23" s="283">
        <f t="shared" si="2"/>
        <v>0</v>
      </c>
      <c r="AC23" s="314"/>
    </row>
    <row r="24" spans="2:29" s="315" customFormat="1" ht="24.75" customHeight="1" x14ac:dyDescent="0.2">
      <c r="B24" s="305"/>
      <c r="C24" s="306"/>
      <c r="D24" s="307"/>
      <c r="E24" s="316" t="s">
        <v>199</v>
      </c>
      <c r="F24" s="308"/>
      <c r="G24" s="309"/>
      <c r="H24" s="310"/>
      <c r="I24" s="311"/>
      <c r="J24" s="312"/>
      <c r="K24" s="312"/>
      <c r="L24" s="312"/>
      <c r="M24" s="312"/>
      <c r="N24" s="312"/>
      <c r="O24" s="312"/>
      <c r="P24" s="312"/>
      <c r="Q24" s="312"/>
      <c r="R24" s="312"/>
      <c r="S24" s="312"/>
      <c r="T24" s="312"/>
      <c r="U24" s="312"/>
      <c r="V24" s="312"/>
      <c r="W24" s="312"/>
      <c r="X24" s="312"/>
      <c r="Y24" s="312"/>
      <c r="Z24" s="312"/>
      <c r="AA24" s="313"/>
      <c r="AB24" s="283">
        <f t="shared" si="2"/>
        <v>0</v>
      </c>
      <c r="AC24" s="314"/>
    </row>
    <row r="25" spans="2:29" s="315" customFormat="1" ht="24.75" customHeight="1" x14ac:dyDescent="0.2">
      <c r="B25" s="305"/>
      <c r="C25" s="306"/>
      <c r="D25" s="307"/>
      <c r="E25" s="308" t="s">
        <v>200</v>
      </c>
      <c r="F25" s="308"/>
      <c r="G25" s="309"/>
      <c r="H25" s="310"/>
      <c r="I25" s="311"/>
      <c r="J25" s="312"/>
      <c r="K25" s="312"/>
      <c r="L25" s="312"/>
      <c r="M25" s="312"/>
      <c r="N25" s="312"/>
      <c r="O25" s="312"/>
      <c r="P25" s="312"/>
      <c r="Q25" s="312"/>
      <c r="R25" s="312"/>
      <c r="S25" s="312"/>
      <c r="T25" s="312"/>
      <c r="U25" s="312"/>
      <c r="V25" s="312"/>
      <c r="W25" s="312"/>
      <c r="X25" s="312"/>
      <c r="Y25" s="312"/>
      <c r="Z25" s="312"/>
      <c r="AA25" s="313"/>
      <c r="AB25" s="283">
        <f t="shared" si="2"/>
        <v>0</v>
      </c>
      <c r="AC25" s="314"/>
    </row>
    <row r="26" spans="2:29" s="315" customFormat="1" ht="24.75" customHeight="1" x14ac:dyDescent="0.2">
      <c r="B26" s="305"/>
      <c r="C26" s="306"/>
      <c r="D26" s="307"/>
      <c r="E26" s="316" t="s">
        <v>201</v>
      </c>
      <c r="F26" s="308"/>
      <c r="G26" s="309"/>
      <c r="H26" s="310"/>
      <c r="I26" s="311"/>
      <c r="J26" s="312"/>
      <c r="K26" s="312"/>
      <c r="L26" s="312"/>
      <c r="M26" s="312"/>
      <c r="N26" s="312"/>
      <c r="O26" s="312"/>
      <c r="P26" s="312"/>
      <c r="Q26" s="312"/>
      <c r="R26" s="312"/>
      <c r="S26" s="312"/>
      <c r="T26" s="312"/>
      <c r="U26" s="312"/>
      <c r="V26" s="312"/>
      <c r="W26" s="312"/>
      <c r="X26" s="312"/>
      <c r="Y26" s="312"/>
      <c r="Z26" s="312"/>
      <c r="AA26" s="313"/>
      <c r="AB26" s="283">
        <f t="shared" si="2"/>
        <v>0</v>
      </c>
      <c r="AC26" s="314"/>
    </row>
    <row r="27" spans="2:29" s="315" customFormat="1" ht="24.75" customHeight="1" x14ac:dyDescent="0.2">
      <c r="B27" s="305"/>
      <c r="C27" s="306"/>
      <c r="D27" s="307"/>
      <c r="E27" s="308" t="s">
        <v>202</v>
      </c>
      <c r="F27" s="308"/>
      <c r="G27" s="309"/>
      <c r="H27" s="310"/>
      <c r="I27" s="311"/>
      <c r="J27" s="312"/>
      <c r="K27" s="312"/>
      <c r="L27" s="312"/>
      <c r="M27" s="312"/>
      <c r="N27" s="312"/>
      <c r="O27" s="312"/>
      <c r="P27" s="312"/>
      <c r="Q27" s="312"/>
      <c r="R27" s="312"/>
      <c r="S27" s="312"/>
      <c r="T27" s="312"/>
      <c r="U27" s="312"/>
      <c r="V27" s="312"/>
      <c r="W27" s="312"/>
      <c r="X27" s="312"/>
      <c r="Y27" s="312"/>
      <c r="Z27" s="312"/>
      <c r="AA27" s="313"/>
      <c r="AB27" s="283">
        <f t="shared" si="2"/>
        <v>0</v>
      </c>
      <c r="AC27" s="314"/>
    </row>
    <row r="28" spans="2:29" s="315" customFormat="1" ht="24.75" customHeight="1" x14ac:dyDescent="0.2">
      <c r="B28" s="305"/>
      <c r="C28" s="306"/>
      <c r="D28" s="277" t="s">
        <v>105</v>
      </c>
      <c r="E28" s="277"/>
      <c r="F28" s="317"/>
      <c r="G28" s="309"/>
      <c r="H28" s="310"/>
      <c r="I28" s="311"/>
      <c r="J28" s="312"/>
      <c r="K28" s="312"/>
      <c r="L28" s="312"/>
      <c r="M28" s="312"/>
      <c r="N28" s="312"/>
      <c r="O28" s="312"/>
      <c r="P28" s="312"/>
      <c r="Q28" s="312"/>
      <c r="R28" s="312"/>
      <c r="S28" s="312"/>
      <c r="T28" s="312"/>
      <c r="U28" s="312"/>
      <c r="V28" s="312"/>
      <c r="W28" s="312"/>
      <c r="X28" s="312"/>
      <c r="Y28" s="312"/>
      <c r="Z28" s="312"/>
      <c r="AA28" s="313"/>
      <c r="AB28" s="283">
        <f t="shared" si="2"/>
        <v>0</v>
      </c>
      <c r="AC28" s="314"/>
    </row>
    <row r="29" spans="2:29" s="263" customFormat="1" ht="24.75" customHeight="1" x14ac:dyDescent="0.2">
      <c r="B29" s="275"/>
      <c r="C29" s="276"/>
      <c r="D29" s="318" t="s">
        <v>203</v>
      </c>
      <c r="E29" s="318"/>
      <c r="F29" s="277"/>
      <c r="G29" s="278"/>
      <c r="H29" s="279"/>
      <c r="I29" s="280"/>
      <c r="J29" s="281"/>
      <c r="K29" s="281"/>
      <c r="L29" s="281"/>
      <c r="M29" s="281"/>
      <c r="N29" s="281"/>
      <c r="O29" s="281"/>
      <c r="P29" s="281"/>
      <c r="Q29" s="281"/>
      <c r="R29" s="281"/>
      <c r="S29" s="281"/>
      <c r="T29" s="281"/>
      <c r="U29" s="281"/>
      <c r="V29" s="281"/>
      <c r="W29" s="281"/>
      <c r="X29" s="281"/>
      <c r="Y29" s="281"/>
      <c r="Z29" s="281"/>
      <c r="AA29" s="282"/>
      <c r="AB29" s="283">
        <f t="shared" si="2"/>
        <v>0</v>
      </c>
      <c r="AC29" s="284"/>
    </row>
    <row r="30" spans="2:29" s="263" customFormat="1" ht="24.75" customHeight="1" x14ac:dyDescent="0.2">
      <c r="B30" s="275"/>
      <c r="C30" s="276"/>
      <c r="D30" s="276" t="s">
        <v>190</v>
      </c>
      <c r="E30" s="318"/>
      <c r="F30" s="277"/>
      <c r="G30" s="278"/>
      <c r="H30" s="279"/>
      <c r="I30" s="280"/>
      <c r="J30" s="281"/>
      <c r="K30" s="281"/>
      <c r="L30" s="281"/>
      <c r="M30" s="281"/>
      <c r="N30" s="281"/>
      <c r="O30" s="281"/>
      <c r="P30" s="281"/>
      <c r="Q30" s="281"/>
      <c r="R30" s="281"/>
      <c r="S30" s="281"/>
      <c r="T30" s="281"/>
      <c r="U30" s="281"/>
      <c r="V30" s="281"/>
      <c r="W30" s="281"/>
      <c r="X30" s="281"/>
      <c r="Y30" s="281"/>
      <c r="Z30" s="281"/>
      <c r="AA30" s="282"/>
      <c r="AB30" s="283"/>
      <c r="AC30" s="284"/>
    </row>
    <row r="31" spans="2:29" s="263" customFormat="1" ht="24.75" customHeight="1" x14ac:dyDescent="0.2">
      <c r="B31" s="275"/>
      <c r="C31" s="276"/>
      <c r="D31" s="276"/>
      <c r="E31" s="276" t="s">
        <v>190</v>
      </c>
      <c r="F31" s="277"/>
      <c r="G31" s="278"/>
      <c r="H31" s="279"/>
      <c r="I31" s="280"/>
      <c r="J31" s="281"/>
      <c r="K31" s="281"/>
      <c r="L31" s="281"/>
      <c r="M31" s="281"/>
      <c r="N31" s="281"/>
      <c r="O31" s="281"/>
      <c r="P31" s="281"/>
      <c r="Q31" s="281"/>
      <c r="R31" s="281"/>
      <c r="S31" s="281"/>
      <c r="T31" s="281"/>
      <c r="U31" s="281"/>
      <c r="V31" s="281"/>
      <c r="W31" s="281"/>
      <c r="X31" s="281"/>
      <c r="Y31" s="281"/>
      <c r="Z31" s="281"/>
      <c r="AA31" s="282"/>
      <c r="AB31" s="283">
        <f t="shared" si="2"/>
        <v>0</v>
      </c>
      <c r="AC31" s="284"/>
    </row>
    <row r="32" spans="2:29" s="263" customFormat="1" ht="24.75" customHeight="1" x14ac:dyDescent="0.2">
      <c r="B32" s="295"/>
      <c r="C32" s="296" t="s">
        <v>428</v>
      </c>
      <c r="D32" s="297"/>
      <c r="E32" s="298"/>
      <c r="F32" s="299"/>
      <c r="G32" s="278"/>
      <c r="H32" s="279"/>
      <c r="I32" s="300"/>
      <c r="J32" s="301"/>
      <c r="K32" s="301"/>
      <c r="L32" s="301"/>
      <c r="M32" s="301"/>
      <c r="N32" s="301"/>
      <c r="O32" s="301"/>
      <c r="P32" s="301"/>
      <c r="Q32" s="301"/>
      <c r="R32" s="301"/>
      <c r="S32" s="301"/>
      <c r="T32" s="301"/>
      <c r="U32" s="301"/>
      <c r="V32" s="301"/>
      <c r="W32" s="301"/>
      <c r="X32" s="301"/>
      <c r="Y32" s="301"/>
      <c r="Z32" s="301"/>
      <c r="AA32" s="302"/>
      <c r="AB32" s="303"/>
      <c r="AC32" s="304"/>
    </row>
    <row r="33" spans="2:29" s="263" customFormat="1" ht="24.75" customHeight="1" x14ac:dyDescent="0.2">
      <c r="B33" s="285"/>
      <c r="C33" s="286"/>
      <c r="D33" s="276" t="s">
        <v>195</v>
      </c>
      <c r="E33" s="276"/>
      <c r="F33" s="277"/>
      <c r="G33" s="278"/>
      <c r="H33" s="279"/>
      <c r="I33" s="280"/>
      <c r="J33" s="281"/>
      <c r="K33" s="281"/>
      <c r="L33" s="281"/>
      <c r="M33" s="281"/>
      <c r="N33" s="281"/>
      <c r="O33" s="281"/>
      <c r="P33" s="281"/>
      <c r="Q33" s="281"/>
      <c r="R33" s="281"/>
      <c r="S33" s="281"/>
      <c r="T33" s="281"/>
      <c r="U33" s="281"/>
      <c r="V33" s="281"/>
      <c r="W33" s="281"/>
      <c r="X33" s="281"/>
      <c r="Y33" s="281"/>
      <c r="Z33" s="281"/>
      <c r="AA33" s="282"/>
      <c r="AB33" s="283">
        <f>SUM(I33:AA33)</f>
        <v>0</v>
      </c>
      <c r="AC33" s="284"/>
    </row>
    <row r="34" spans="2:29" s="263" customFormat="1" ht="24.75" customHeight="1" x14ac:dyDescent="0.2">
      <c r="B34" s="285"/>
      <c r="C34" s="286"/>
      <c r="D34" s="276" t="s">
        <v>375</v>
      </c>
      <c r="E34" s="276"/>
      <c r="F34" s="277"/>
      <c r="G34" s="278"/>
      <c r="H34" s="279"/>
      <c r="I34" s="280"/>
      <c r="J34" s="281"/>
      <c r="K34" s="281"/>
      <c r="L34" s="281"/>
      <c r="M34" s="281"/>
      <c r="N34" s="281"/>
      <c r="O34" s="281"/>
      <c r="P34" s="281"/>
      <c r="Q34" s="281"/>
      <c r="R34" s="281"/>
      <c r="S34" s="281"/>
      <c r="T34" s="281"/>
      <c r="U34" s="281"/>
      <c r="V34" s="281"/>
      <c r="W34" s="281"/>
      <c r="X34" s="281"/>
      <c r="Y34" s="281"/>
      <c r="Z34" s="281"/>
      <c r="AA34" s="282"/>
      <c r="AB34" s="283">
        <f>SUM(I34:AA34)</f>
        <v>0</v>
      </c>
      <c r="AC34" s="284"/>
    </row>
    <row r="35" spans="2:29" s="263" customFormat="1" ht="24.75" customHeight="1" x14ac:dyDescent="0.2">
      <c r="B35" s="275"/>
      <c r="C35" s="276"/>
      <c r="D35" s="276" t="s">
        <v>425</v>
      </c>
      <c r="E35" s="276"/>
      <c r="F35" s="277"/>
      <c r="G35" s="278"/>
      <c r="H35" s="279"/>
      <c r="I35" s="280"/>
      <c r="J35" s="281"/>
      <c r="K35" s="281"/>
      <c r="L35" s="281"/>
      <c r="M35" s="281"/>
      <c r="N35" s="281"/>
      <c r="O35" s="281"/>
      <c r="P35" s="281"/>
      <c r="Q35" s="281"/>
      <c r="R35" s="281"/>
      <c r="S35" s="281"/>
      <c r="T35" s="281"/>
      <c r="U35" s="281"/>
      <c r="V35" s="281"/>
      <c r="W35" s="281"/>
      <c r="X35" s="281"/>
      <c r="Y35" s="281"/>
      <c r="Z35" s="281"/>
      <c r="AA35" s="282"/>
      <c r="AB35" s="283"/>
      <c r="AC35" s="284"/>
    </row>
    <row r="36" spans="2:29" s="315" customFormat="1" ht="24.75" customHeight="1" x14ac:dyDescent="0.2">
      <c r="B36" s="305"/>
      <c r="C36" s="306"/>
      <c r="D36" s="276" t="s">
        <v>426</v>
      </c>
      <c r="E36" s="308"/>
      <c r="F36" s="308"/>
      <c r="G36" s="309"/>
      <c r="H36" s="310"/>
      <c r="I36" s="311"/>
      <c r="J36" s="312"/>
      <c r="K36" s="312"/>
      <c r="L36" s="312"/>
      <c r="M36" s="312"/>
      <c r="N36" s="312"/>
      <c r="O36" s="312"/>
      <c r="P36" s="312"/>
      <c r="Q36" s="312"/>
      <c r="R36" s="312"/>
      <c r="S36" s="312"/>
      <c r="T36" s="312"/>
      <c r="U36" s="312"/>
      <c r="V36" s="312"/>
      <c r="W36" s="312"/>
      <c r="X36" s="312"/>
      <c r="Y36" s="312"/>
      <c r="Z36" s="312"/>
      <c r="AA36" s="313"/>
      <c r="AB36" s="283">
        <f t="shared" ref="AB36:AB38" si="3">SUM(I36:AA36)</f>
        <v>0</v>
      </c>
      <c r="AC36" s="314"/>
    </row>
    <row r="37" spans="2:29" s="315" customFormat="1" ht="24.75" customHeight="1" x14ac:dyDescent="0.2">
      <c r="B37" s="305"/>
      <c r="C37" s="306"/>
      <c r="D37" s="276" t="s">
        <v>424</v>
      </c>
      <c r="E37" s="308"/>
      <c r="F37" s="308"/>
      <c r="G37" s="309"/>
      <c r="H37" s="310"/>
      <c r="I37" s="311"/>
      <c r="J37" s="312"/>
      <c r="K37" s="312"/>
      <c r="L37" s="312"/>
      <c r="M37" s="312"/>
      <c r="N37" s="312"/>
      <c r="O37" s="312"/>
      <c r="P37" s="312"/>
      <c r="Q37" s="312"/>
      <c r="R37" s="312"/>
      <c r="S37" s="312"/>
      <c r="T37" s="312"/>
      <c r="U37" s="312"/>
      <c r="V37" s="312"/>
      <c r="W37" s="312"/>
      <c r="X37" s="312"/>
      <c r="Y37" s="312"/>
      <c r="Z37" s="312"/>
      <c r="AA37" s="313"/>
      <c r="AB37" s="283">
        <f t="shared" si="3"/>
        <v>0</v>
      </c>
      <c r="AC37" s="314"/>
    </row>
    <row r="38" spans="2:29" s="315" customFormat="1" ht="24.75" customHeight="1" x14ac:dyDescent="0.2">
      <c r="B38" s="305"/>
      <c r="C38" s="306"/>
      <c r="D38" s="318" t="s">
        <v>203</v>
      </c>
      <c r="E38" s="316"/>
      <c r="F38" s="308"/>
      <c r="G38" s="309"/>
      <c r="H38" s="310"/>
      <c r="I38" s="311"/>
      <c r="J38" s="312"/>
      <c r="K38" s="312"/>
      <c r="L38" s="312"/>
      <c r="M38" s="312"/>
      <c r="N38" s="312"/>
      <c r="O38" s="312"/>
      <c r="P38" s="312"/>
      <c r="Q38" s="312"/>
      <c r="R38" s="312"/>
      <c r="S38" s="312"/>
      <c r="T38" s="312"/>
      <c r="U38" s="312"/>
      <c r="V38" s="312"/>
      <c r="W38" s="312"/>
      <c r="X38" s="312"/>
      <c r="Y38" s="312"/>
      <c r="Z38" s="312"/>
      <c r="AA38" s="313"/>
      <c r="AB38" s="283">
        <f t="shared" si="3"/>
        <v>0</v>
      </c>
      <c r="AC38" s="314"/>
    </row>
    <row r="39" spans="2:29" s="263" customFormat="1" ht="24.75" customHeight="1" x14ac:dyDescent="0.2">
      <c r="B39" s="321"/>
      <c r="C39" s="322" t="s">
        <v>429</v>
      </c>
      <c r="D39" s="323"/>
      <c r="E39" s="324"/>
      <c r="F39" s="325"/>
      <c r="G39" s="278"/>
      <c r="H39" s="279"/>
      <c r="I39" s="300"/>
      <c r="J39" s="301"/>
      <c r="K39" s="301"/>
      <c r="L39" s="301"/>
      <c r="M39" s="301"/>
      <c r="N39" s="301"/>
      <c r="O39" s="301"/>
      <c r="P39" s="301"/>
      <c r="Q39" s="301"/>
      <c r="R39" s="301"/>
      <c r="S39" s="301"/>
      <c r="T39" s="301"/>
      <c r="U39" s="301"/>
      <c r="V39" s="301"/>
      <c r="W39" s="301"/>
      <c r="X39" s="301"/>
      <c r="Y39" s="301"/>
      <c r="Z39" s="301"/>
      <c r="AA39" s="302"/>
      <c r="AB39" s="303"/>
      <c r="AC39" s="304"/>
    </row>
    <row r="40" spans="2:29" s="263" customFormat="1" ht="24.75" customHeight="1" x14ac:dyDescent="0.2">
      <c r="B40" s="285"/>
      <c r="C40" s="286"/>
      <c r="D40" s="276" t="s">
        <v>195</v>
      </c>
      <c r="E40" s="316"/>
      <c r="F40" s="277"/>
      <c r="G40" s="278"/>
      <c r="H40" s="279"/>
      <c r="I40" s="280"/>
      <c r="J40" s="281"/>
      <c r="K40" s="281"/>
      <c r="L40" s="281"/>
      <c r="M40" s="281"/>
      <c r="N40" s="281"/>
      <c r="O40" s="281"/>
      <c r="P40" s="281"/>
      <c r="Q40" s="281"/>
      <c r="R40" s="281"/>
      <c r="S40" s="281"/>
      <c r="T40" s="281"/>
      <c r="U40" s="281"/>
      <c r="V40" s="281"/>
      <c r="W40" s="281"/>
      <c r="X40" s="281"/>
      <c r="Y40" s="281"/>
      <c r="Z40" s="281"/>
      <c r="AA40" s="282"/>
      <c r="AB40" s="283">
        <f>SUM(I40:AA40)</f>
        <v>0</v>
      </c>
      <c r="AC40" s="284"/>
    </row>
    <row r="41" spans="2:29" s="263" customFormat="1" ht="24.75" customHeight="1" x14ac:dyDescent="0.2">
      <c r="B41" s="285"/>
      <c r="C41" s="286"/>
      <c r="D41" s="276" t="s">
        <v>375</v>
      </c>
      <c r="E41" s="316"/>
      <c r="F41" s="277"/>
      <c r="G41" s="278"/>
      <c r="H41" s="279"/>
      <c r="I41" s="280"/>
      <c r="J41" s="281"/>
      <c r="K41" s="281"/>
      <c r="L41" s="281"/>
      <c r="M41" s="281"/>
      <c r="N41" s="281"/>
      <c r="O41" s="281"/>
      <c r="P41" s="281"/>
      <c r="Q41" s="281"/>
      <c r="R41" s="281"/>
      <c r="S41" s="281"/>
      <c r="T41" s="281"/>
      <c r="U41" s="281"/>
      <c r="V41" s="281"/>
      <c r="W41" s="281"/>
      <c r="X41" s="281"/>
      <c r="Y41" s="281"/>
      <c r="Z41" s="281"/>
      <c r="AA41" s="282"/>
      <c r="AB41" s="283">
        <f>SUM(I41:AA41)</f>
        <v>0</v>
      </c>
      <c r="AC41" s="284"/>
    </row>
    <row r="42" spans="2:29" s="263" customFormat="1" ht="24.75" customHeight="1" x14ac:dyDescent="0.2">
      <c r="B42" s="275"/>
      <c r="C42" s="276"/>
      <c r="D42" s="276" t="s">
        <v>425</v>
      </c>
      <c r="E42" s="316"/>
      <c r="F42" s="277"/>
      <c r="G42" s="278"/>
      <c r="H42" s="279"/>
      <c r="I42" s="280"/>
      <c r="J42" s="281"/>
      <c r="K42" s="281"/>
      <c r="L42" s="281"/>
      <c r="M42" s="281"/>
      <c r="N42" s="281"/>
      <c r="O42" s="281"/>
      <c r="P42" s="281"/>
      <c r="Q42" s="281"/>
      <c r="R42" s="281"/>
      <c r="S42" s="281"/>
      <c r="T42" s="281"/>
      <c r="U42" s="281"/>
      <c r="V42" s="281"/>
      <c r="W42" s="281"/>
      <c r="X42" s="281"/>
      <c r="Y42" s="281"/>
      <c r="Z42" s="281"/>
      <c r="AA42" s="282"/>
      <c r="AB42" s="283"/>
      <c r="AC42" s="284"/>
    </row>
    <row r="43" spans="2:29" s="315" customFormat="1" ht="24.75" customHeight="1" x14ac:dyDescent="0.2">
      <c r="B43" s="305"/>
      <c r="C43" s="306"/>
      <c r="D43" s="276" t="s">
        <v>424</v>
      </c>
      <c r="E43" s="316"/>
      <c r="F43" s="308"/>
      <c r="G43" s="309"/>
      <c r="H43" s="310"/>
      <c r="I43" s="311"/>
      <c r="J43" s="312"/>
      <c r="K43" s="312"/>
      <c r="L43" s="312"/>
      <c r="M43" s="312"/>
      <c r="N43" s="312"/>
      <c r="O43" s="312"/>
      <c r="P43" s="312"/>
      <c r="Q43" s="312"/>
      <c r="R43" s="312"/>
      <c r="S43" s="312"/>
      <c r="T43" s="312"/>
      <c r="U43" s="312"/>
      <c r="V43" s="312"/>
      <c r="W43" s="312"/>
      <c r="X43" s="312"/>
      <c r="Y43" s="312"/>
      <c r="Z43" s="312"/>
      <c r="AA43" s="313"/>
      <c r="AB43" s="283">
        <f t="shared" ref="AB43:AB44" si="4">SUM(I43:AA43)</f>
        <v>0</v>
      </c>
      <c r="AC43" s="314"/>
    </row>
    <row r="44" spans="2:29" s="315" customFormat="1" ht="24.75" customHeight="1" x14ac:dyDescent="0.2">
      <c r="B44" s="305"/>
      <c r="C44" s="306"/>
      <c r="D44" s="318" t="s">
        <v>203</v>
      </c>
      <c r="E44" s="276"/>
      <c r="F44" s="308"/>
      <c r="G44" s="309"/>
      <c r="H44" s="310"/>
      <c r="I44" s="311"/>
      <c r="J44" s="312"/>
      <c r="K44" s="312"/>
      <c r="L44" s="312"/>
      <c r="M44" s="312"/>
      <c r="N44" s="312"/>
      <c r="O44" s="312"/>
      <c r="P44" s="312"/>
      <c r="Q44" s="312"/>
      <c r="R44" s="312"/>
      <c r="S44" s="312"/>
      <c r="T44" s="312"/>
      <c r="U44" s="312"/>
      <c r="V44" s="312"/>
      <c r="W44" s="312"/>
      <c r="X44" s="312"/>
      <c r="Y44" s="312"/>
      <c r="Z44" s="312"/>
      <c r="AA44" s="313"/>
      <c r="AB44" s="283">
        <f t="shared" si="4"/>
        <v>0</v>
      </c>
      <c r="AC44" s="314"/>
    </row>
    <row r="45" spans="2:29" s="263" customFormat="1" ht="24.75" customHeight="1" x14ac:dyDescent="0.2">
      <c r="B45" s="321"/>
      <c r="C45" s="322" t="s">
        <v>204</v>
      </c>
      <c r="D45" s="323"/>
      <c r="E45" s="324"/>
      <c r="F45" s="325"/>
      <c r="G45" s="278"/>
      <c r="H45" s="279"/>
      <c r="I45" s="300"/>
      <c r="J45" s="301"/>
      <c r="K45" s="301"/>
      <c r="L45" s="301"/>
      <c r="M45" s="301"/>
      <c r="N45" s="301"/>
      <c r="O45" s="301"/>
      <c r="P45" s="301"/>
      <c r="Q45" s="301"/>
      <c r="R45" s="301"/>
      <c r="S45" s="301"/>
      <c r="T45" s="301"/>
      <c r="U45" s="301"/>
      <c r="V45" s="301"/>
      <c r="W45" s="301"/>
      <c r="X45" s="301"/>
      <c r="Y45" s="301"/>
      <c r="Z45" s="301"/>
      <c r="AA45" s="302"/>
      <c r="AB45" s="303"/>
      <c r="AC45" s="304"/>
    </row>
    <row r="46" spans="2:29" s="263" customFormat="1" ht="24.75" customHeight="1" x14ac:dyDescent="0.2">
      <c r="B46" s="320"/>
      <c r="C46" s="316"/>
      <c r="D46" s="316" t="s">
        <v>205</v>
      </c>
      <c r="E46" s="316"/>
      <c r="F46" s="308"/>
      <c r="G46" s="278"/>
      <c r="H46" s="279"/>
      <c r="I46" s="280"/>
      <c r="J46" s="281"/>
      <c r="K46" s="281"/>
      <c r="L46" s="281"/>
      <c r="M46" s="281"/>
      <c r="N46" s="281"/>
      <c r="O46" s="281"/>
      <c r="P46" s="281"/>
      <c r="Q46" s="281"/>
      <c r="R46" s="281"/>
      <c r="S46" s="281"/>
      <c r="T46" s="281"/>
      <c r="U46" s="281"/>
      <c r="V46" s="281"/>
      <c r="W46" s="281"/>
      <c r="X46" s="281"/>
      <c r="Y46" s="281"/>
      <c r="Z46" s="281"/>
      <c r="AA46" s="282"/>
      <c r="AB46" s="283">
        <f>SUM(I46:AA46)</f>
        <v>0</v>
      </c>
      <c r="AC46" s="284"/>
    </row>
    <row r="47" spans="2:29" s="263" customFormat="1" ht="24.75" customHeight="1" x14ac:dyDescent="0.2">
      <c r="B47" s="320"/>
      <c r="C47" s="316"/>
      <c r="D47" s="316" t="s">
        <v>206</v>
      </c>
      <c r="E47" s="316"/>
      <c r="F47" s="308"/>
      <c r="G47" s="278"/>
      <c r="H47" s="279"/>
      <c r="I47" s="280"/>
      <c r="J47" s="281"/>
      <c r="K47" s="281"/>
      <c r="L47" s="281"/>
      <c r="M47" s="281"/>
      <c r="N47" s="281"/>
      <c r="O47" s="281"/>
      <c r="P47" s="281"/>
      <c r="Q47" s="281"/>
      <c r="R47" s="281"/>
      <c r="S47" s="281"/>
      <c r="T47" s="281"/>
      <c r="U47" s="281"/>
      <c r="V47" s="281"/>
      <c r="W47" s="281"/>
      <c r="X47" s="281"/>
      <c r="Y47" s="281"/>
      <c r="Z47" s="281"/>
      <c r="AA47" s="282"/>
      <c r="AB47" s="283">
        <f t="shared" ref="AB47:AB48" si="5">SUM(I47:AA47)</f>
        <v>0</v>
      </c>
      <c r="AC47" s="284"/>
    </row>
    <row r="48" spans="2:29" s="263" customFormat="1" ht="24.75" customHeight="1" x14ac:dyDescent="0.2">
      <c r="B48" s="320"/>
      <c r="C48" s="316"/>
      <c r="D48" s="316" t="s">
        <v>190</v>
      </c>
      <c r="E48" s="316"/>
      <c r="F48" s="308"/>
      <c r="G48" s="278"/>
      <c r="H48" s="279"/>
      <c r="I48" s="280"/>
      <c r="J48" s="281"/>
      <c r="K48" s="281"/>
      <c r="L48" s="281"/>
      <c r="M48" s="281"/>
      <c r="N48" s="281"/>
      <c r="O48" s="281"/>
      <c r="P48" s="281"/>
      <c r="Q48" s="281"/>
      <c r="R48" s="281"/>
      <c r="S48" s="281"/>
      <c r="T48" s="281"/>
      <c r="U48" s="281"/>
      <c r="V48" s="281"/>
      <c r="W48" s="281"/>
      <c r="X48" s="281"/>
      <c r="Y48" s="281"/>
      <c r="Z48" s="281"/>
      <c r="AA48" s="282"/>
      <c r="AB48" s="283">
        <f t="shared" si="5"/>
        <v>0</v>
      </c>
      <c r="AC48" s="284"/>
    </row>
    <row r="49" spans="2:29" s="263" customFormat="1" ht="24.75" customHeight="1" x14ac:dyDescent="0.2">
      <c r="B49" s="326"/>
      <c r="C49" s="327" t="s">
        <v>432</v>
      </c>
      <c r="D49" s="324"/>
      <c r="E49" s="324"/>
      <c r="F49" s="325"/>
      <c r="G49" s="278"/>
      <c r="H49" s="279"/>
      <c r="I49" s="300"/>
      <c r="J49" s="301"/>
      <c r="K49" s="301"/>
      <c r="L49" s="301"/>
      <c r="M49" s="301"/>
      <c r="N49" s="301"/>
      <c r="O49" s="301"/>
      <c r="P49" s="301"/>
      <c r="Q49" s="301"/>
      <c r="R49" s="301"/>
      <c r="S49" s="301"/>
      <c r="T49" s="301"/>
      <c r="U49" s="301"/>
      <c r="V49" s="301"/>
      <c r="W49" s="301"/>
      <c r="X49" s="301"/>
      <c r="Y49" s="301"/>
      <c r="Z49" s="301"/>
      <c r="AA49" s="302"/>
      <c r="AB49" s="303"/>
      <c r="AC49" s="304"/>
    </row>
    <row r="50" spans="2:29" s="263" customFormat="1" ht="24.75" customHeight="1" x14ac:dyDescent="0.2">
      <c r="B50" s="320"/>
      <c r="C50" s="316"/>
      <c r="D50" s="316" t="s">
        <v>433</v>
      </c>
      <c r="E50" s="316"/>
      <c r="F50" s="308"/>
      <c r="G50" s="278"/>
      <c r="H50" s="279"/>
      <c r="I50" s="280"/>
      <c r="J50" s="281"/>
      <c r="K50" s="281"/>
      <c r="L50" s="281"/>
      <c r="M50" s="281"/>
      <c r="N50" s="281"/>
      <c r="O50" s="281"/>
      <c r="P50" s="281"/>
      <c r="Q50" s="281"/>
      <c r="R50" s="281"/>
      <c r="S50" s="281"/>
      <c r="T50" s="281"/>
      <c r="U50" s="281"/>
      <c r="V50" s="281"/>
      <c r="W50" s="281"/>
      <c r="X50" s="281"/>
      <c r="Y50" s="281"/>
      <c r="Z50" s="281"/>
      <c r="AA50" s="282"/>
      <c r="AB50" s="283">
        <f>SUM(I50:AA50)</f>
        <v>0</v>
      </c>
      <c r="AC50" s="284"/>
    </row>
    <row r="51" spans="2:29" s="263" customFormat="1" ht="24.75" customHeight="1" x14ac:dyDescent="0.2">
      <c r="B51" s="320"/>
      <c r="C51" s="316"/>
      <c r="D51" s="316" t="s">
        <v>207</v>
      </c>
      <c r="E51" s="316"/>
      <c r="F51" s="308"/>
      <c r="G51" s="278"/>
      <c r="H51" s="279"/>
      <c r="I51" s="280"/>
      <c r="J51" s="281"/>
      <c r="K51" s="281"/>
      <c r="L51" s="281"/>
      <c r="M51" s="281"/>
      <c r="N51" s="281"/>
      <c r="O51" s="281"/>
      <c r="P51" s="281"/>
      <c r="Q51" s="281"/>
      <c r="R51" s="281"/>
      <c r="S51" s="281"/>
      <c r="T51" s="281"/>
      <c r="U51" s="281"/>
      <c r="V51" s="281"/>
      <c r="W51" s="281"/>
      <c r="X51" s="281"/>
      <c r="Y51" s="281"/>
      <c r="Z51" s="281"/>
      <c r="AA51" s="282"/>
      <c r="AB51" s="283">
        <f t="shared" ref="AB51:AB53" si="6">SUM(I51:AA51)</f>
        <v>0</v>
      </c>
      <c r="AC51" s="284"/>
    </row>
    <row r="52" spans="2:29" s="263" customFormat="1" ht="24.75" customHeight="1" x14ac:dyDescent="0.2">
      <c r="B52" s="320"/>
      <c r="C52" s="316"/>
      <c r="D52" s="316" t="s">
        <v>208</v>
      </c>
      <c r="E52" s="316"/>
      <c r="F52" s="308"/>
      <c r="G52" s="278"/>
      <c r="H52" s="279"/>
      <c r="I52" s="280"/>
      <c r="J52" s="281"/>
      <c r="K52" s="281"/>
      <c r="L52" s="281"/>
      <c r="M52" s="281"/>
      <c r="N52" s="281"/>
      <c r="O52" s="281"/>
      <c r="P52" s="281"/>
      <c r="Q52" s="281"/>
      <c r="R52" s="281"/>
      <c r="S52" s="281"/>
      <c r="T52" s="281"/>
      <c r="U52" s="281"/>
      <c r="V52" s="281"/>
      <c r="W52" s="281"/>
      <c r="X52" s="281"/>
      <c r="Y52" s="281"/>
      <c r="Z52" s="281"/>
      <c r="AA52" s="282"/>
      <c r="AB52" s="283">
        <f t="shared" si="6"/>
        <v>0</v>
      </c>
      <c r="AC52" s="284"/>
    </row>
    <row r="53" spans="2:29" s="263" customFormat="1" ht="24.75" customHeight="1" x14ac:dyDescent="0.2">
      <c r="B53" s="320"/>
      <c r="C53" s="316"/>
      <c r="D53" s="316" t="s">
        <v>190</v>
      </c>
      <c r="E53" s="316"/>
      <c r="F53" s="308"/>
      <c r="G53" s="278"/>
      <c r="H53" s="279"/>
      <c r="I53" s="280"/>
      <c r="J53" s="281"/>
      <c r="K53" s="281"/>
      <c r="L53" s="281"/>
      <c r="M53" s="281"/>
      <c r="N53" s="281"/>
      <c r="O53" s="281"/>
      <c r="P53" s="281"/>
      <c r="Q53" s="281"/>
      <c r="R53" s="281"/>
      <c r="S53" s="281"/>
      <c r="T53" s="281"/>
      <c r="U53" s="281"/>
      <c r="V53" s="281"/>
      <c r="W53" s="281"/>
      <c r="X53" s="281"/>
      <c r="Y53" s="281"/>
      <c r="Z53" s="281"/>
      <c r="AA53" s="282"/>
      <c r="AB53" s="283">
        <f t="shared" si="6"/>
        <v>0</v>
      </c>
      <c r="AC53" s="284"/>
    </row>
    <row r="54" spans="2:29" s="263" customFormat="1" ht="24.75" customHeight="1" x14ac:dyDescent="0.2">
      <c r="B54" s="320"/>
      <c r="C54" s="316" t="s">
        <v>209</v>
      </c>
      <c r="D54" s="316"/>
      <c r="E54" s="316"/>
      <c r="F54" s="308"/>
      <c r="G54" s="278"/>
      <c r="H54" s="279"/>
      <c r="I54" s="280">
        <f t="shared" ref="I54:AB54" si="7">SUM(I20:I31,I33:I38,I40:I44,I46:I48,I50:I53)</f>
        <v>0</v>
      </c>
      <c r="J54" s="280">
        <f t="shared" si="7"/>
        <v>0</v>
      </c>
      <c r="K54" s="280">
        <f t="shared" si="7"/>
        <v>0</v>
      </c>
      <c r="L54" s="280">
        <f t="shared" si="7"/>
        <v>0</v>
      </c>
      <c r="M54" s="280">
        <f t="shared" si="7"/>
        <v>0</v>
      </c>
      <c r="N54" s="280">
        <f t="shared" si="7"/>
        <v>0</v>
      </c>
      <c r="O54" s="280">
        <f t="shared" si="7"/>
        <v>0</v>
      </c>
      <c r="P54" s="280">
        <f t="shared" si="7"/>
        <v>0</v>
      </c>
      <c r="Q54" s="280">
        <f t="shared" si="7"/>
        <v>0</v>
      </c>
      <c r="R54" s="280">
        <f t="shared" si="7"/>
        <v>0</v>
      </c>
      <c r="S54" s="280">
        <f t="shared" si="7"/>
        <v>0</v>
      </c>
      <c r="T54" s="280">
        <f t="shared" si="7"/>
        <v>0</v>
      </c>
      <c r="U54" s="280">
        <f t="shared" si="7"/>
        <v>0</v>
      </c>
      <c r="V54" s="280">
        <f t="shared" si="7"/>
        <v>0</v>
      </c>
      <c r="W54" s="280">
        <f t="shared" si="7"/>
        <v>0</v>
      </c>
      <c r="X54" s="280">
        <f t="shared" si="7"/>
        <v>0</v>
      </c>
      <c r="Y54" s="280">
        <f t="shared" si="7"/>
        <v>0</v>
      </c>
      <c r="Z54" s="280">
        <f t="shared" si="7"/>
        <v>0</v>
      </c>
      <c r="AA54" s="280">
        <f t="shared" si="7"/>
        <v>0</v>
      </c>
      <c r="AB54" s="283">
        <f t="shared" si="7"/>
        <v>0</v>
      </c>
      <c r="AC54" s="284"/>
    </row>
    <row r="55" spans="2:29" s="263" customFormat="1" ht="24.75" customHeight="1" x14ac:dyDescent="0.2">
      <c r="B55" s="328"/>
      <c r="C55" s="329" t="s">
        <v>210</v>
      </c>
      <c r="D55" s="330"/>
      <c r="E55" s="330"/>
      <c r="F55" s="331"/>
      <c r="G55" s="332"/>
      <c r="H55" s="333"/>
      <c r="I55" s="334">
        <f t="shared" ref="I55:AA55" si="8">I17-I54</f>
        <v>0</v>
      </c>
      <c r="J55" s="334">
        <f t="shared" si="8"/>
        <v>0</v>
      </c>
      <c r="K55" s="334">
        <f t="shared" si="8"/>
        <v>0</v>
      </c>
      <c r="L55" s="334">
        <f t="shared" si="8"/>
        <v>0</v>
      </c>
      <c r="M55" s="334">
        <f t="shared" si="8"/>
        <v>0</v>
      </c>
      <c r="N55" s="334">
        <f t="shared" si="8"/>
        <v>0</v>
      </c>
      <c r="O55" s="334">
        <f t="shared" si="8"/>
        <v>0</v>
      </c>
      <c r="P55" s="334">
        <f t="shared" si="8"/>
        <v>0</v>
      </c>
      <c r="Q55" s="334">
        <f t="shared" si="8"/>
        <v>0</v>
      </c>
      <c r="R55" s="334">
        <f t="shared" si="8"/>
        <v>0</v>
      </c>
      <c r="S55" s="334">
        <f t="shared" si="8"/>
        <v>0</v>
      </c>
      <c r="T55" s="334">
        <f t="shared" si="8"/>
        <v>0</v>
      </c>
      <c r="U55" s="334">
        <f t="shared" si="8"/>
        <v>0</v>
      </c>
      <c r="V55" s="334">
        <f t="shared" si="8"/>
        <v>0</v>
      </c>
      <c r="W55" s="334">
        <f t="shared" si="8"/>
        <v>0</v>
      </c>
      <c r="X55" s="334">
        <f t="shared" si="8"/>
        <v>0</v>
      </c>
      <c r="Y55" s="334">
        <f t="shared" si="8"/>
        <v>0</v>
      </c>
      <c r="Z55" s="334">
        <f t="shared" si="8"/>
        <v>0</v>
      </c>
      <c r="AA55" s="334">
        <f t="shared" si="8"/>
        <v>0</v>
      </c>
      <c r="AB55" s="335">
        <f>SUM(I55:AA55)</f>
        <v>0</v>
      </c>
      <c r="AC55" s="336"/>
    </row>
    <row r="56" spans="2:29" s="263" customFormat="1" ht="24.75" customHeight="1" x14ac:dyDescent="0.2">
      <c r="B56" s="264" t="s">
        <v>211</v>
      </c>
      <c r="C56" s="265"/>
      <c r="D56" s="266"/>
      <c r="E56" s="266"/>
      <c r="F56" s="294"/>
      <c r="G56" s="337"/>
      <c r="H56" s="338"/>
      <c r="I56" s="270"/>
      <c r="J56" s="271"/>
      <c r="K56" s="271"/>
      <c r="L56" s="271"/>
      <c r="M56" s="271"/>
      <c r="N56" s="271"/>
      <c r="O56" s="271"/>
      <c r="P56" s="271"/>
      <c r="Q56" s="271"/>
      <c r="R56" s="271"/>
      <c r="S56" s="271"/>
      <c r="T56" s="271"/>
      <c r="U56" s="271"/>
      <c r="V56" s="271"/>
      <c r="W56" s="271"/>
      <c r="X56" s="271"/>
      <c r="Y56" s="271"/>
      <c r="Z56" s="271"/>
      <c r="AA56" s="272"/>
      <c r="AB56" s="339"/>
      <c r="AC56" s="274"/>
    </row>
    <row r="57" spans="2:29" s="263" customFormat="1" ht="24.75" customHeight="1" x14ac:dyDescent="0.2">
      <c r="B57" s="340"/>
      <c r="C57" s="341"/>
      <c r="D57" s="308" t="s">
        <v>434</v>
      </c>
      <c r="E57" s="316"/>
      <c r="F57" s="308"/>
      <c r="G57" s="342"/>
      <c r="H57" s="343"/>
      <c r="I57" s="290"/>
      <c r="J57" s="291"/>
      <c r="K57" s="291"/>
      <c r="L57" s="291"/>
      <c r="M57" s="291"/>
      <c r="N57" s="291"/>
      <c r="O57" s="291"/>
      <c r="P57" s="291"/>
      <c r="Q57" s="291"/>
      <c r="R57" s="291"/>
      <c r="S57" s="291"/>
      <c r="T57" s="291"/>
      <c r="U57" s="291"/>
      <c r="V57" s="291"/>
      <c r="W57" s="291"/>
      <c r="X57" s="291"/>
      <c r="Y57" s="291"/>
      <c r="Z57" s="291"/>
      <c r="AA57" s="292"/>
      <c r="AB57" s="335">
        <f>SUM(G57:AA57)</f>
        <v>0</v>
      </c>
      <c r="AC57" s="293"/>
    </row>
    <row r="58" spans="2:29" s="263" customFormat="1" ht="24.75" customHeight="1" x14ac:dyDescent="0.2">
      <c r="B58" s="340"/>
      <c r="C58" s="341"/>
      <c r="D58" s="316" t="s">
        <v>190</v>
      </c>
      <c r="E58" s="316"/>
      <c r="F58" s="308"/>
      <c r="G58" s="342"/>
      <c r="H58" s="343"/>
      <c r="I58" s="290"/>
      <c r="J58" s="291"/>
      <c r="K58" s="291"/>
      <c r="L58" s="291"/>
      <c r="M58" s="291"/>
      <c r="N58" s="291"/>
      <c r="O58" s="291"/>
      <c r="P58" s="291"/>
      <c r="Q58" s="291"/>
      <c r="R58" s="291"/>
      <c r="S58" s="291"/>
      <c r="T58" s="291"/>
      <c r="U58" s="291"/>
      <c r="V58" s="291"/>
      <c r="W58" s="291"/>
      <c r="X58" s="291"/>
      <c r="Y58" s="291"/>
      <c r="Z58" s="291"/>
      <c r="AA58" s="292"/>
      <c r="AB58" s="335">
        <f t="shared" ref="AB58" si="9">SUM(G58:AA58)</f>
        <v>0</v>
      </c>
      <c r="AC58" s="293"/>
    </row>
    <row r="59" spans="2:29" s="263" customFormat="1" ht="24.75" customHeight="1" x14ac:dyDescent="0.2">
      <c r="B59" s="340"/>
      <c r="C59" s="341" t="s">
        <v>212</v>
      </c>
      <c r="D59" s="316"/>
      <c r="E59" s="316"/>
      <c r="F59" s="308"/>
      <c r="G59" s="342">
        <f>SUM(G57:G58)</f>
        <v>0</v>
      </c>
      <c r="H59" s="343">
        <f>SUM(H57:H58)</f>
        <v>0</v>
      </c>
      <c r="I59" s="290">
        <f>SUM(I57:I58)</f>
        <v>0</v>
      </c>
      <c r="J59" s="291">
        <f t="shared" ref="J59:AB59" si="10">SUM(J57:J58)</f>
        <v>0</v>
      </c>
      <c r="K59" s="291">
        <f t="shared" si="10"/>
        <v>0</v>
      </c>
      <c r="L59" s="291">
        <f t="shared" si="10"/>
        <v>0</v>
      </c>
      <c r="M59" s="291">
        <f t="shared" si="10"/>
        <v>0</v>
      </c>
      <c r="N59" s="291">
        <f t="shared" si="10"/>
        <v>0</v>
      </c>
      <c r="O59" s="291">
        <f t="shared" si="10"/>
        <v>0</v>
      </c>
      <c r="P59" s="291">
        <f t="shared" si="10"/>
        <v>0</v>
      </c>
      <c r="Q59" s="291">
        <f t="shared" si="10"/>
        <v>0</v>
      </c>
      <c r="R59" s="291">
        <f t="shared" si="10"/>
        <v>0</v>
      </c>
      <c r="S59" s="291">
        <f t="shared" si="10"/>
        <v>0</v>
      </c>
      <c r="T59" s="291">
        <f t="shared" si="10"/>
        <v>0</v>
      </c>
      <c r="U59" s="291">
        <f t="shared" si="10"/>
        <v>0</v>
      </c>
      <c r="V59" s="291">
        <f t="shared" si="10"/>
        <v>0</v>
      </c>
      <c r="W59" s="291">
        <f t="shared" si="10"/>
        <v>0</v>
      </c>
      <c r="X59" s="291">
        <f t="shared" si="10"/>
        <v>0</v>
      </c>
      <c r="Y59" s="291">
        <f t="shared" si="10"/>
        <v>0</v>
      </c>
      <c r="Z59" s="291">
        <f t="shared" si="10"/>
        <v>0</v>
      </c>
      <c r="AA59" s="292">
        <f t="shared" si="10"/>
        <v>0</v>
      </c>
      <c r="AB59" s="335">
        <f t="shared" si="10"/>
        <v>0</v>
      </c>
      <c r="AC59" s="293"/>
    </row>
    <row r="60" spans="2:29" s="263" customFormat="1" ht="24.75" customHeight="1" x14ac:dyDescent="0.2">
      <c r="B60" s="344" t="s">
        <v>213</v>
      </c>
      <c r="C60" s="345"/>
      <c r="D60" s="346"/>
      <c r="E60" s="346"/>
      <c r="F60" s="347"/>
      <c r="G60" s="337"/>
      <c r="H60" s="348"/>
      <c r="I60" s="270"/>
      <c r="J60" s="271"/>
      <c r="K60" s="271"/>
      <c r="L60" s="271"/>
      <c r="M60" s="271"/>
      <c r="N60" s="271"/>
      <c r="O60" s="271"/>
      <c r="P60" s="271"/>
      <c r="Q60" s="271"/>
      <c r="R60" s="271"/>
      <c r="S60" s="271"/>
      <c r="T60" s="271"/>
      <c r="U60" s="271"/>
      <c r="V60" s="271"/>
      <c r="W60" s="271"/>
      <c r="X60" s="271"/>
      <c r="Y60" s="271"/>
      <c r="Z60" s="271"/>
      <c r="AA60" s="272"/>
      <c r="AB60" s="273"/>
      <c r="AC60" s="274"/>
    </row>
    <row r="61" spans="2:29" s="263" customFormat="1" ht="24.75" customHeight="1" x14ac:dyDescent="0.2">
      <c r="B61" s="340"/>
      <c r="C61" s="316"/>
      <c r="D61" s="316" t="s">
        <v>214</v>
      </c>
      <c r="E61" s="316"/>
      <c r="F61" s="308"/>
      <c r="G61" s="342"/>
      <c r="H61" s="343"/>
      <c r="I61" s="290"/>
      <c r="J61" s="291"/>
      <c r="K61" s="291"/>
      <c r="L61" s="291"/>
      <c r="M61" s="291"/>
      <c r="N61" s="291"/>
      <c r="O61" s="291"/>
      <c r="P61" s="291"/>
      <c r="Q61" s="291"/>
      <c r="R61" s="291"/>
      <c r="S61" s="291"/>
      <c r="T61" s="291"/>
      <c r="U61" s="291"/>
      <c r="V61" s="291"/>
      <c r="W61" s="291"/>
      <c r="X61" s="291"/>
      <c r="Y61" s="291"/>
      <c r="Z61" s="291"/>
      <c r="AA61" s="292"/>
      <c r="AB61" s="335">
        <f>SUM(G61:AA61)</f>
        <v>0</v>
      </c>
      <c r="AC61" s="293"/>
    </row>
    <row r="62" spans="2:29" s="263" customFormat="1" ht="24.75" customHeight="1" x14ac:dyDescent="0.2">
      <c r="B62" s="340"/>
      <c r="C62" s="316"/>
      <c r="D62" s="316" t="s">
        <v>215</v>
      </c>
      <c r="E62" s="316"/>
      <c r="F62" s="308"/>
      <c r="G62" s="342"/>
      <c r="H62" s="343"/>
      <c r="I62" s="290"/>
      <c r="J62" s="291"/>
      <c r="K62" s="291"/>
      <c r="L62" s="291"/>
      <c r="M62" s="291"/>
      <c r="N62" s="291"/>
      <c r="O62" s="291"/>
      <c r="P62" s="291"/>
      <c r="Q62" s="291"/>
      <c r="R62" s="291"/>
      <c r="S62" s="291"/>
      <c r="T62" s="291"/>
      <c r="U62" s="291"/>
      <c r="V62" s="291"/>
      <c r="W62" s="291"/>
      <c r="X62" s="291"/>
      <c r="Y62" s="291"/>
      <c r="Z62" s="291"/>
      <c r="AA62" s="292"/>
      <c r="AB62" s="335">
        <f t="shared" ref="AB62:AB66" si="11">SUM(G62:AA62)</f>
        <v>0</v>
      </c>
      <c r="AC62" s="293"/>
    </row>
    <row r="63" spans="2:29" s="263" customFormat="1" ht="24.75" customHeight="1" x14ac:dyDescent="0.2">
      <c r="B63" s="340"/>
      <c r="C63" s="316"/>
      <c r="D63" s="316" t="s">
        <v>216</v>
      </c>
      <c r="E63" s="316"/>
      <c r="F63" s="308"/>
      <c r="G63" s="342"/>
      <c r="H63" s="343"/>
      <c r="I63" s="290"/>
      <c r="J63" s="291"/>
      <c r="K63" s="291"/>
      <c r="L63" s="291"/>
      <c r="M63" s="291"/>
      <c r="N63" s="291"/>
      <c r="O63" s="291"/>
      <c r="P63" s="291"/>
      <c r="Q63" s="291"/>
      <c r="R63" s="291"/>
      <c r="S63" s="291"/>
      <c r="T63" s="291"/>
      <c r="U63" s="291"/>
      <c r="V63" s="291"/>
      <c r="W63" s="291"/>
      <c r="X63" s="291"/>
      <c r="Y63" s="291"/>
      <c r="Z63" s="291"/>
      <c r="AA63" s="292"/>
      <c r="AB63" s="335">
        <f t="shared" si="11"/>
        <v>0</v>
      </c>
      <c r="AC63" s="293"/>
    </row>
    <row r="64" spans="2:29" s="263" customFormat="1" ht="24.75" customHeight="1" x14ac:dyDescent="0.2">
      <c r="B64" s="340"/>
      <c r="C64" s="316"/>
      <c r="D64" s="316" t="s">
        <v>217</v>
      </c>
      <c r="E64" s="316"/>
      <c r="F64" s="308"/>
      <c r="G64" s="342"/>
      <c r="H64" s="343"/>
      <c r="I64" s="290"/>
      <c r="J64" s="291"/>
      <c r="K64" s="291"/>
      <c r="L64" s="291"/>
      <c r="M64" s="291"/>
      <c r="N64" s="291"/>
      <c r="O64" s="291"/>
      <c r="P64" s="291"/>
      <c r="Q64" s="291"/>
      <c r="R64" s="291"/>
      <c r="S64" s="291"/>
      <c r="T64" s="291"/>
      <c r="U64" s="291"/>
      <c r="V64" s="291"/>
      <c r="W64" s="291"/>
      <c r="X64" s="291"/>
      <c r="Y64" s="291"/>
      <c r="Z64" s="291"/>
      <c r="AA64" s="292"/>
      <c r="AB64" s="335">
        <f t="shared" si="11"/>
        <v>0</v>
      </c>
      <c r="AC64" s="293"/>
    </row>
    <row r="65" spans="2:29" s="263" customFormat="1" ht="24.75" customHeight="1" x14ac:dyDescent="0.2">
      <c r="B65" s="340"/>
      <c r="C65" s="316"/>
      <c r="D65" s="425" t="s">
        <v>464</v>
      </c>
      <c r="E65" s="425"/>
      <c r="F65" s="426"/>
      <c r="G65" s="342"/>
      <c r="H65" s="343"/>
      <c r="I65" s="290"/>
      <c r="J65" s="291"/>
      <c r="K65" s="291"/>
      <c r="L65" s="291"/>
      <c r="M65" s="291"/>
      <c r="N65" s="291"/>
      <c r="O65" s="291"/>
      <c r="P65" s="291"/>
      <c r="Q65" s="291"/>
      <c r="R65" s="291"/>
      <c r="S65" s="291"/>
      <c r="T65" s="291"/>
      <c r="U65" s="291"/>
      <c r="V65" s="291"/>
      <c r="W65" s="291"/>
      <c r="X65" s="291"/>
      <c r="Y65" s="291"/>
      <c r="Z65" s="291"/>
      <c r="AA65" s="292"/>
      <c r="AB65" s="335">
        <f t="shared" ref="AB65" si="12">SUM(G65:AA65)</f>
        <v>0</v>
      </c>
      <c r="AC65" s="293"/>
    </row>
    <row r="66" spans="2:29" s="263" customFormat="1" ht="24.75" customHeight="1" x14ac:dyDescent="0.2">
      <c r="B66" s="287"/>
      <c r="C66" s="276"/>
      <c r="D66" s="276" t="s">
        <v>190</v>
      </c>
      <c r="E66" s="276"/>
      <c r="F66" s="277"/>
      <c r="G66" s="342"/>
      <c r="H66" s="343"/>
      <c r="I66" s="290"/>
      <c r="J66" s="291"/>
      <c r="K66" s="291"/>
      <c r="L66" s="291"/>
      <c r="M66" s="291"/>
      <c r="N66" s="291"/>
      <c r="O66" s="291"/>
      <c r="P66" s="291"/>
      <c r="Q66" s="291"/>
      <c r="R66" s="291"/>
      <c r="S66" s="291"/>
      <c r="T66" s="291"/>
      <c r="U66" s="291"/>
      <c r="V66" s="291"/>
      <c r="W66" s="291"/>
      <c r="X66" s="291"/>
      <c r="Y66" s="291"/>
      <c r="Z66" s="291"/>
      <c r="AA66" s="292"/>
      <c r="AB66" s="335">
        <f t="shared" si="11"/>
        <v>0</v>
      </c>
      <c r="AC66" s="293"/>
    </row>
    <row r="67" spans="2:29" s="263" customFormat="1" ht="24.75" customHeight="1" x14ac:dyDescent="0.2">
      <c r="B67" s="287"/>
      <c r="C67" s="276" t="s">
        <v>218</v>
      </c>
      <c r="D67" s="276"/>
      <c r="E67" s="276"/>
      <c r="F67" s="277"/>
      <c r="G67" s="342">
        <f>SUM(G61:G66)</f>
        <v>0</v>
      </c>
      <c r="H67" s="343">
        <f>SUM(H61:H66)</f>
        <v>0</v>
      </c>
      <c r="I67" s="290">
        <f t="shared" ref="I67:AB67" si="13">SUM(I61:I66)</f>
        <v>0</v>
      </c>
      <c r="J67" s="291">
        <f t="shared" si="13"/>
        <v>0</v>
      </c>
      <c r="K67" s="291">
        <f t="shared" si="13"/>
        <v>0</v>
      </c>
      <c r="L67" s="291">
        <f t="shared" si="13"/>
        <v>0</v>
      </c>
      <c r="M67" s="291">
        <f t="shared" si="13"/>
        <v>0</v>
      </c>
      <c r="N67" s="291">
        <f t="shared" si="13"/>
        <v>0</v>
      </c>
      <c r="O67" s="291">
        <f t="shared" si="13"/>
        <v>0</v>
      </c>
      <c r="P67" s="291">
        <f t="shared" si="13"/>
        <v>0</v>
      </c>
      <c r="Q67" s="291">
        <f t="shared" si="13"/>
        <v>0</v>
      </c>
      <c r="R67" s="291">
        <f t="shared" si="13"/>
        <v>0</v>
      </c>
      <c r="S67" s="291">
        <f t="shared" si="13"/>
        <v>0</v>
      </c>
      <c r="T67" s="291">
        <f t="shared" si="13"/>
        <v>0</v>
      </c>
      <c r="U67" s="291">
        <f t="shared" si="13"/>
        <v>0</v>
      </c>
      <c r="V67" s="291">
        <f t="shared" si="13"/>
        <v>0</v>
      </c>
      <c r="W67" s="291">
        <f t="shared" si="13"/>
        <v>0</v>
      </c>
      <c r="X67" s="291">
        <f t="shared" si="13"/>
        <v>0</v>
      </c>
      <c r="Y67" s="291">
        <f t="shared" si="13"/>
        <v>0</v>
      </c>
      <c r="Z67" s="291">
        <f t="shared" si="13"/>
        <v>0</v>
      </c>
      <c r="AA67" s="292">
        <f t="shared" si="13"/>
        <v>0</v>
      </c>
      <c r="AB67" s="335">
        <f t="shared" si="13"/>
        <v>0</v>
      </c>
      <c r="AC67" s="293"/>
    </row>
    <row r="68" spans="2:29" s="263" customFormat="1" ht="24.75" customHeight="1" x14ac:dyDescent="0.2">
      <c r="B68" s="349"/>
      <c r="C68" s="350" t="s">
        <v>219</v>
      </c>
      <c r="D68" s="351"/>
      <c r="E68" s="351"/>
      <c r="F68" s="352"/>
      <c r="G68" s="353">
        <f t="shared" ref="G68:AB68" si="14">G59-G67</f>
        <v>0</v>
      </c>
      <c r="H68" s="354">
        <f t="shared" si="14"/>
        <v>0</v>
      </c>
      <c r="I68" s="334">
        <f t="shared" si="14"/>
        <v>0</v>
      </c>
      <c r="J68" s="334">
        <f t="shared" si="14"/>
        <v>0</v>
      </c>
      <c r="K68" s="334">
        <f t="shared" si="14"/>
        <v>0</v>
      </c>
      <c r="L68" s="334">
        <f t="shared" si="14"/>
        <v>0</v>
      </c>
      <c r="M68" s="334">
        <f t="shared" si="14"/>
        <v>0</v>
      </c>
      <c r="N68" s="334">
        <f t="shared" si="14"/>
        <v>0</v>
      </c>
      <c r="O68" s="334">
        <f t="shared" si="14"/>
        <v>0</v>
      </c>
      <c r="P68" s="334">
        <f t="shared" si="14"/>
        <v>0</v>
      </c>
      <c r="Q68" s="334">
        <f t="shared" si="14"/>
        <v>0</v>
      </c>
      <c r="R68" s="334">
        <f t="shared" si="14"/>
        <v>0</v>
      </c>
      <c r="S68" s="334">
        <f t="shared" si="14"/>
        <v>0</v>
      </c>
      <c r="T68" s="334">
        <f t="shared" si="14"/>
        <v>0</v>
      </c>
      <c r="U68" s="334">
        <f t="shared" si="14"/>
        <v>0</v>
      </c>
      <c r="V68" s="334">
        <f t="shared" si="14"/>
        <v>0</v>
      </c>
      <c r="W68" s="334">
        <f t="shared" si="14"/>
        <v>0</v>
      </c>
      <c r="X68" s="334">
        <f t="shared" si="14"/>
        <v>0</v>
      </c>
      <c r="Y68" s="334">
        <f t="shared" si="14"/>
        <v>0</v>
      </c>
      <c r="Z68" s="334">
        <f t="shared" si="14"/>
        <v>0</v>
      </c>
      <c r="AA68" s="334">
        <f t="shared" si="14"/>
        <v>0</v>
      </c>
      <c r="AB68" s="355">
        <f t="shared" si="14"/>
        <v>0</v>
      </c>
      <c r="AC68" s="336"/>
    </row>
    <row r="69" spans="2:29" s="263" customFormat="1" ht="24.75" customHeight="1" x14ac:dyDescent="0.2">
      <c r="B69" s="264" t="s">
        <v>220</v>
      </c>
      <c r="C69" s="265"/>
      <c r="D69" s="266"/>
      <c r="E69" s="266"/>
      <c r="F69" s="294"/>
      <c r="G69" s="337"/>
      <c r="H69" s="348"/>
      <c r="I69" s="270"/>
      <c r="J69" s="271"/>
      <c r="K69" s="271"/>
      <c r="L69" s="271"/>
      <c r="M69" s="271"/>
      <c r="N69" s="271"/>
      <c r="O69" s="271"/>
      <c r="P69" s="271"/>
      <c r="Q69" s="271"/>
      <c r="R69" s="271"/>
      <c r="S69" s="271"/>
      <c r="T69" s="271"/>
      <c r="U69" s="271"/>
      <c r="V69" s="271"/>
      <c r="W69" s="271"/>
      <c r="X69" s="271"/>
      <c r="Y69" s="271"/>
      <c r="Z69" s="271"/>
      <c r="AA69" s="272"/>
      <c r="AB69" s="273"/>
      <c r="AC69" s="274"/>
    </row>
    <row r="70" spans="2:29" s="263" customFormat="1" ht="24.75" customHeight="1" x14ac:dyDescent="0.2">
      <c r="B70" s="287"/>
      <c r="C70" s="276"/>
      <c r="D70" s="276" t="s">
        <v>221</v>
      </c>
      <c r="E70" s="276"/>
      <c r="F70" s="277"/>
      <c r="G70" s="342"/>
      <c r="H70" s="343"/>
      <c r="I70" s="290"/>
      <c r="J70" s="291"/>
      <c r="K70" s="291"/>
      <c r="L70" s="291"/>
      <c r="M70" s="291"/>
      <c r="N70" s="291"/>
      <c r="O70" s="291"/>
      <c r="P70" s="291"/>
      <c r="Q70" s="291"/>
      <c r="R70" s="291"/>
      <c r="S70" s="291"/>
      <c r="T70" s="291"/>
      <c r="U70" s="291"/>
      <c r="V70" s="291"/>
      <c r="W70" s="291"/>
      <c r="X70" s="291"/>
      <c r="Y70" s="291"/>
      <c r="Z70" s="291"/>
      <c r="AA70" s="292"/>
      <c r="AB70" s="335">
        <f>SUM(G70:AA70)</f>
        <v>0</v>
      </c>
      <c r="AC70" s="293"/>
    </row>
    <row r="71" spans="2:29" s="263" customFormat="1" ht="24.75" customHeight="1" x14ac:dyDescent="0.2">
      <c r="B71" s="287"/>
      <c r="C71" s="276"/>
      <c r="D71" s="276" t="s">
        <v>435</v>
      </c>
      <c r="E71" s="276"/>
      <c r="F71" s="277"/>
      <c r="G71" s="342"/>
      <c r="H71" s="343"/>
      <c r="I71" s="290"/>
      <c r="J71" s="291"/>
      <c r="K71" s="291"/>
      <c r="L71" s="291"/>
      <c r="M71" s="291"/>
      <c r="N71" s="291"/>
      <c r="O71" s="291"/>
      <c r="P71" s="291"/>
      <c r="Q71" s="291"/>
      <c r="R71" s="291"/>
      <c r="S71" s="291"/>
      <c r="T71" s="291"/>
      <c r="U71" s="291"/>
      <c r="V71" s="291"/>
      <c r="W71" s="291"/>
      <c r="X71" s="291"/>
      <c r="Y71" s="291"/>
      <c r="Z71" s="291"/>
      <c r="AA71" s="292"/>
      <c r="AB71" s="335">
        <f t="shared" ref="AB71:AB74" si="15">SUM(G71:AA71)</f>
        <v>0</v>
      </c>
      <c r="AC71" s="293"/>
    </row>
    <row r="72" spans="2:29" s="263" customFormat="1" ht="24.75" customHeight="1" x14ac:dyDescent="0.2">
      <c r="B72" s="287"/>
      <c r="C72" s="356"/>
      <c r="D72" s="356" t="s">
        <v>436</v>
      </c>
      <c r="E72" s="356"/>
      <c r="F72" s="319"/>
      <c r="G72" s="342"/>
      <c r="H72" s="343"/>
      <c r="I72" s="290"/>
      <c r="J72" s="291"/>
      <c r="K72" s="291"/>
      <c r="L72" s="291"/>
      <c r="M72" s="291"/>
      <c r="N72" s="291"/>
      <c r="O72" s="291"/>
      <c r="P72" s="291"/>
      <c r="Q72" s="291"/>
      <c r="R72" s="291"/>
      <c r="S72" s="291"/>
      <c r="T72" s="291"/>
      <c r="U72" s="291"/>
      <c r="V72" s="291"/>
      <c r="W72" s="291"/>
      <c r="X72" s="291"/>
      <c r="Y72" s="291"/>
      <c r="Z72" s="291"/>
      <c r="AA72" s="292"/>
      <c r="AB72" s="335">
        <f t="shared" si="15"/>
        <v>0</v>
      </c>
      <c r="AC72" s="293"/>
    </row>
    <row r="73" spans="2:29" s="263" customFormat="1" ht="24.75" customHeight="1" x14ac:dyDescent="0.2">
      <c r="B73" s="275"/>
      <c r="C73" s="356"/>
      <c r="D73" s="356" t="s">
        <v>190</v>
      </c>
      <c r="E73" s="356"/>
      <c r="F73" s="357"/>
      <c r="G73" s="342"/>
      <c r="H73" s="343"/>
      <c r="I73" s="290"/>
      <c r="J73" s="291"/>
      <c r="K73" s="291"/>
      <c r="L73" s="291"/>
      <c r="M73" s="291"/>
      <c r="N73" s="291"/>
      <c r="O73" s="291"/>
      <c r="P73" s="291"/>
      <c r="Q73" s="291"/>
      <c r="R73" s="291"/>
      <c r="S73" s="291"/>
      <c r="T73" s="291"/>
      <c r="U73" s="291"/>
      <c r="V73" s="291"/>
      <c r="W73" s="291"/>
      <c r="X73" s="291"/>
      <c r="Y73" s="291"/>
      <c r="Z73" s="291"/>
      <c r="AA73" s="292"/>
      <c r="AB73" s="335">
        <f t="shared" si="15"/>
        <v>0</v>
      </c>
      <c r="AC73" s="293"/>
    </row>
    <row r="74" spans="2:29" s="263" customFormat="1" ht="24.75" customHeight="1" x14ac:dyDescent="0.2">
      <c r="B74" s="275"/>
      <c r="C74" s="356" t="s">
        <v>222</v>
      </c>
      <c r="D74" s="356"/>
      <c r="E74" s="356"/>
      <c r="F74" s="357"/>
      <c r="G74" s="342">
        <f>SUM(G70:G73)</f>
        <v>0</v>
      </c>
      <c r="H74" s="343">
        <f>SUM(H70:H73)</f>
        <v>0</v>
      </c>
      <c r="I74" s="290">
        <f>SUM(I70:I73)</f>
        <v>0</v>
      </c>
      <c r="J74" s="291">
        <f>SUM(J70:J73)</f>
        <v>0</v>
      </c>
      <c r="K74" s="291">
        <f t="shared" ref="K74:AA74" si="16">SUM(K70:K73)</f>
        <v>0</v>
      </c>
      <c r="L74" s="291">
        <f t="shared" si="16"/>
        <v>0</v>
      </c>
      <c r="M74" s="291">
        <f t="shared" si="16"/>
        <v>0</v>
      </c>
      <c r="N74" s="291">
        <f t="shared" si="16"/>
        <v>0</v>
      </c>
      <c r="O74" s="291">
        <f t="shared" si="16"/>
        <v>0</v>
      </c>
      <c r="P74" s="291">
        <f t="shared" si="16"/>
        <v>0</v>
      </c>
      <c r="Q74" s="291">
        <f t="shared" si="16"/>
        <v>0</v>
      </c>
      <c r="R74" s="291">
        <f t="shared" si="16"/>
        <v>0</v>
      </c>
      <c r="S74" s="291">
        <f t="shared" si="16"/>
        <v>0</v>
      </c>
      <c r="T74" s="291">
        <f t="shared" si="16"/>
        <v>0</v>
      </c>
      <c r="U74" s="291">
        <f t="shared" si="16"/>
        <v>0</v>
      </c>
      <c r="V74" s="291">
        <f t="shared" si="16"/>
        <v>0</v>
      </c>
      <c r="W74" s="291">
        <f t="shared" si="16"/>
        <v>0</v>
      </c>
      <c r="X74" s="291">
        <f t="shared" si="16"/>
        <v>0</v>
      </c>
      <c r="Y74" s="291">
        <f t="shared" si="16"/>
        <v>0</v>
      </c>
      <c r="Z74" s="291">
        <f t="shared" si="16"/>
        <v>0</v>
      </c>
      <c r="AA74" s="291">
        <f t="shared" si="16"/>
        <v>0</v>
      </c>
      <c r="AB74" s="335">
        <f t="shared" si="15"/>
        <v>0</v>
      </c>
      <c r="AC74" s="293"/>
    </row>
    <row r="75" spans="2:29" s="263" customFormat="1" ht="24.75" customHeight="1" x14ac:dyDescent="0.2">
      <c r="B75" s="264" t="s">
        <v>223</v>
      </c>
      <c r="C75" s="265"/>
      <c r="D75" s="266"/>
      <c r="E75" s="266"/>
      <c r="F75" s="294"/>
      <c r="G75" s="337"/>
      <c r="H75" s="348"/>
      <c r="I75" s="270"/>
      <c r="J75" s="271"/>
      <c r="K75" s="271"/>
      <c r="L75" s="271"/>
      <c r="M75" s="271"/>
      <c r="N75" s="271"/>
      <c r="O75" s="271"/>
      <c r="P75" s="271"/>
      <c r="Q75" s="271"/>
      <c r="R75" s="271"/>
      <c r="S75" s="271"/>
      <c r="T75" s="271"/>
      <c r="U75" s="271"/>
      <c r="V75" s="271"/>
      <c r="W75" s="271"/>
      <c r="X75" s="271"/>
      <c r="Y75" s="271"/>
      <c r="Z75" s="271"/>
      <c r="AA75" s="272"/>
      <c r="AB75" s="273"/>
      <c r="AC75" s="274"/>
    </row>
    <row r="76" spans="2:29" s="263" customFormat="1" ht="24.75" customHeight="1" x14ac:dyDescent="0.2">
      <c r="B76" s="275"/>
      <c r="C76" s="276"/>
      <c r="D76" s="276" t="s">
        <v>437</v>
      </c>
      <c r="E76" s="276"/>
      <c r="F76" s="358"/>
      <c r="G76" s="342"/>
      <c r="H76" s="343"/>
      <c r="I76" s="290"/>
      <c r="J76" s="291"/>
      <c r="K76" s="291"/>
      <c r="L76" s="291"/>
      <c r="M76" s="291"/>
      <c r="N76" s="291"/>
      <c r="O76" s="291"/>
      <c r="P76" s="291"/>
      <c r="Q76" s="291"/>
      <c r="R76" s="291"/>
      <c r="S76" s="291"/>
      <c r="T76" s="291"/>
      <c r="U76" s="291"/>
      <c r="V76" s="291"/>
      <c r="W76" s="291"/>
      <c r="X76" s="291"/>
      <c r="Y76" s="291"/>
      <c r="Z76" s="291"/>
      <c r="AA76" s="292"/>
      <c r="AB76" s="335">
        <f>SUM(G76:AA76)</f>
        <v>0</v>
      </c>
      <c r="AC76" s="293"/>
    </row>
    <row r="77" spans="2:29" s="263" customFormat="1" ht="24.75" customHeight="1" x14ac:dyDescent="0.2">
      <c r="B77" s="275"/>
      <c r="C77" s="276"/>
      <c r="D77" s="276" t="s">
        <v>438</v>
      </c>
      <c r="E77" s="276"/>
      <c r="F77" s="358"/>
      <c r="G77" s="342"/>
      <c r="H77" s="343"/>
      <c r="I77" s="290"/>
      <c r="J77" s="291"/>
      <c r="K77" s="291"/>
      <c r="L77" s="291"/>
      <c r="M77" s="291"/>
      <c r="N77" s="291"/>
      <c r="O77" s="291"/>
      <c r="P77" s="291"/>
      <c r="Q77" s="291"/>
      <c r="R77" s="291"/>
      <c r="S77" s="291"/>
      <c r="T77" s="291"/>
      <c r="U77" s="291"/>
      <c r="V77" s="291"/>
      <c r="W77" s="291"/>
      <c r="X77" s="291"/>
      <c r="Y77" s="291"/>
      <c r="Z77" s="291"/>
      <c r="AA77" s="292"/>
      <c r="AB77" s="335">
        <f t="shared" ref="AB77:AB78" si="17">SUM(G77:AA77)</f>
        <v>0</v>
      </c>
      <c r="AC77" s="293"/>
    </row>
    <row r="78" spans="2:29" s="263" customFormat="1" ht="24.75" customHeight="1" x14ac:dyDescent="0.2">
      <c r="B78" s="275"/>
      <c r="C78" s="276"/>
      <c r="D78" s="276" t="s">
        <v>190</v>
      </c>
      <c r="E78" s="276"/>
      <c r="F78" s="277"/>
      <c r="G78" s="342"/>
      <c r="H78" s="343"/>
      <c r="I78" s="290"/>
      <c r="J78" s="291"/>
      <c r="K78" s="291"/>
      <c r="L78" s="291"/>
      <c r="M78" s="291"/>
      <c r="N78" s="291"/>
      <c r="O78" s="291"/>
      <c r="P78" s="291"/>
      <c r="Q78" s="291"/>
      <c r="R78" s="291"/>
      <c r="S78" s="291"/>
      <c r="T78" s="291"/>
      <c r="U78" s="291"/>
      <c r="V78" s="291"/>
      <c r="W78" s="291"/>
      <c r="X78" s="291"/>
      <c r="Y78" s="291"/>
      <c r="Z78" s="291"/>
      <c r="AA78" s="292"/>
      <c r="AB78" s="335">
        <f t="shared" si="17"/>
        <v>0</v>
      </c>
      <c r="AC78" s="293"/>
    </row>
    <row r="79" spans="2:29" s="263" customFormat="1" ht="24.75" customHeight="1" x14ac:dyDescent="0.2">
      <c r="B79" s="275"/>
      <c r="C79" s="276" t="s">
        <v>224</v>
      </c>
      <c r="D79" s="276"/>
      <c r="E79" s="276"/>
      <c r="F79" s="277"/>
      <c r="G79" s="342">
        <f>SUM(G76:G78)</f>
        <v>0</v>
      </c>
      <c r="H79" s="343">
        <f>SUM(H76:H78)</f>
        <v>0</v>
      </c>
      <c r="I79" s="290">
        <f>SUM(I76:I78)</f>
        <v>0</v>
      </c>
      <c r="J79" s="291">
        <f>SUM(J76:J78)</f>
        <v>0</v>
      </c>
      <c r="K79" s="291">
        <f t="shared" ref="K79:Z79" si="18">SUM(K76:K78)</f>
        <v>0</v>
      </c>
      <c r="L79" s="291">
        <f t="shared" si="18"/>
        <v>0</v>
      </c>
      <c r="M79" s="291">
        <f t="shared" si="18"/>
        <v>0</v>
      </c>
      <c r="N79" s="291">
        <f t="shared" si="18"/>
        <v>0</v>
      </c>
      <c r="O79" s="291">
        <f t="shared" si="18"/>
        <v>0</v>
      </c>
      <c r="P79" s="291">
        <f t="shared" si="18"/>
        <v>0</v>
      </c>
      <c r="Q79" s="291">
        <f t="shared" si="18"/>
        <v>0</v>
      </c>
      <c r="R79" s="291">
        <f t="shared" si="18"/>
        <v>0</v>
      </c>
      <c r="S79" s="291">
        <f t="shared" si="18"/>
        <v>0</v>
      </c>
      <c r="T79" s="291">
        <f t="shared" si="18"/>
        <v>0</v>
      </c>
      <c r="U79" s="291">
        <f t="shared" si="18"/>
        <v>0</v>
      </c>
      <c r="V79" s="291">
        <f t="shared" si="18"/>
        <v>0</v>
      </c>
      <c r="W79" s="291">
        <f t="shared" si="18"/>
        <v>0</v>
      </c>
      <c r="X79" s="291">
        <f t="shared" si="18"/>
        <v>0</v>
      </c>
      <c r="Y79" s="291">
        <f t="shared" si="18"/>
        <v>0</v>
      </c>
      <c r="Z79" s="291">
        <f t="shared" si="18"/>
        <v>0</v>
      </c>
      <c r="AA79" s="292">
        <f>SUM(AA76:AA78)</f>
        <v>0</v>
      </c>
      <c r="AB79" s="335">
        <f>SUM(AB76:AB78)</f>
        <v>0</v>
      </c>
      <c r="AC79" s="293"/>
    </row>
    <row r="80" spans="2:29" s="263" customFormat="1" ht="24.75" customHeight="1" thickBot="1" x14ac:dyDescent="0.25">
      <c r="B80" s="359"/>
      <c r="C80" s="360" t="s">
        <v>225</v>
      </c>
      <c r="D80" s="361"/>
      <c r="E80" s="361"/>
      <c r="F80" s="362"/>
      <c r="G80" s="363">
        <f>G74-G79</f>
        <v>0</v>
      </c>
      <c r="H80" s="364">
        <f>H74-H79</f>
        <v>0</v>
      </c>
      <c r="I80" s="365">
        <f>I74-I79</f>
        <v>0</v>
      </c>
      <c r="J80" s="366">
        <f>J74-J79</f>
        <v>0</v>
      </c>
      <c r="K80" s="366">
        <f t="shared" ref="K80:Z80" si="19">K74-K79</f>
        <v>0</v>
      </c>
      <c r="L80" s="366">
        <f t="shared" si="19"/>
        <v>0</v>
      </c>
      <c r="M80" s="366">
        <f t="shared" si="19"/>
        <v>0</v>
      </c>
      <c r="N80" s="366">
        <f t="shared" si="19"/>
        <v>0</v>
      </c>
      <c r="O80" s="366">
        <f t="shared" si="19"/>
        <v>0</v>
      </c>
      <c r="P80" s="366">
        <f t="shared" si="19"/>
        <v>0</v>
      </c>
      <c r="Q80" s="366">
        <f t="shared" si="19"/>
        <v>0</v>
      </c>
      <c r="R80" s="366">
        <f t="shared" si="19"/>
        <v>0</v>
      </c>
      <c r="S80" s="366">
        <f t="shared" si="19"/>
        <v>0</v>
      </c>
      <c r="T80" s="366">
        <f t="shared" si="19"/>
        <v>0</v>
      </c>
      <c r="U80" s="366">
        <f t="shared" si="19"/>
        <v>0</v>
      </c>
      <c r="V80" s="366">
        <f t="shared" si="19"/>
        <v>0</v>
      </c>
      <c r="W80" s="366">
        <f t="shared" si="19"/>
        <v>0</v>
      </c>
      <c r="X80" s="366">
        <f t="shared" si="19"/>
        <v>0</v>
      </c>
      <c r="Y80" s="366">
        <f t="shared" si="19"/>
        <v>0</v>
      </c>
      <c r="Z80" s="366">
        <f t="shared" si="19"/>
        <v>0</v>
      </c>
      <c r="AA80" s="367">
        <f>AA74-AA79</f>
        <v>0</v>
      </c>
      <c r="AB80" s="368">
        <f>AB74-AB79</f>
        <v>0</v>
      </c>
      <c r="AC80" s="369"/>
    </row>
    <row r="81" spans="2:29" s="263" customFormat="1" ht="24.75" customHeight="1" thickTop="1" x14ac:dyDescent="0.2">
      <c r="B81" s="385"/>
      <c r="C81" s="386" t="s">
        <v>439</v>
      </c>
      <c r="D81" s="387"/>
      <c r="E81" s="387"/>
      <c r="F81" s="388"/>
      <c r="G81" s="389">
        <f t="shared" ref="G81:AB81" si="20">SUM(G55,G68,G80)</f>
        <v>0</v>
      </c>
      <c r="H81" s="390">
        <f t="shared" si="20"/>
        <v>0</v>
      </c>
      <c r="I81" s="391">
        <f t="shared" si="20"/>
        <v>0</v>
      </c>
      <c r="J81" s="391">
        <f t="shared" si="20"/>
        <v>0</v>
      </c>
      <c r="K81" s="391">
        <f t="shared" si="20"/>
        <v>0</v>
      </c>
      <c r="L81" s="391">
        <f t="shared" si="20"/>
        <v>0</v>
      </c>
      <c r="M81" s="391">
        <f t="shared" si="20"/>
        <v>0</v>
      </c>
      <c r="N81" s="391">
        <f t="shared" si="20"/>
        <v>0</v>
      </c>
      <c r="O81" s="391">
        <f t="shared" si="20"/>
        <v>0</v>
      </c>
      <c r="P81" s="391">
        <f t="shared" si="20"/>
        <v>0</v>
      </c>
      <c r="Q81" s="391">
        <f t="shared" si="20"/>
        <v>0</v>
      </c>
      <c r="R81" s="391">
        <f t="shared" si="20"/>
        <v>0</v>
      </c>
      <c r="S81" s="391">
        <f t="shared" si="20"/>
        <v>0</v>
      </c>
      <c r="T81" s="391">
        <f t="shared" si="20"/>
        <v>0</v>
      </c>
      <c r="U81" s="391">
        <f t="shared" si="20"/>
        <v>0</v>
      </c>
      <c r="V81" s="391">
        <f t="shared" si="20"/>
        <v>0</v>
      </c>
      <c r="W81" s="391">
        <f t="shared" si="20"/>
        <v>0</v>
      </c>
      <c r="X81" s="391">
        <f t="shared" si="20"/>
        <v>0</v>
      </c>
      <c r="Y81" s="391">
        <f t="shared" si="20"/>
        <v>0</v>
      </c>
      <c r="Z81" s="391">
        <f t="shared" si="20"/>
        <v>0</v>
      </c>
      <c r="AA81" s="392">
        <f t="shared" si="20"/>
        <v>0</v>
      </c>
      <c r="AB81" s="393">
        <f t="shared" si="20"/>
        <v>0</v>
      </c>
      <c r="AC81" s="394"/>
    </row>
    <row r="82" spans="2:29" s="263" customFormat="1" ht="24.75" customHeight="1" x14ac:dyDescent="0.2">
      <c r="B82" s="430"/>
      <c r="C82" s="431" t="s">
        <v>440</v>
      </c>
      <c r="D82" s="432"/>
      <c r="E82" s="432"/>
      <c r="F82" s="433"/>
      <c r="G82" s="389">
        <v>0</v>
      </c>
      <c r="H82" s="390">
        <f>+G83</f>
        <v>0</v>
      </c>
      <c r="I82" s="391">
        <f t="shared" ref="I82:AB82" si="21">+H83</f>
        <v>0</v>
      </c>
      <c r="J82" s="391">
        <f t="shared" si="21"/>
        <v>0</v>
      </c>
      <c r="K82" s="391">
        <f t="shared" si="21"/>
        <v>0</v>
      </c>
      <c r="L82" s="391">
        <f t="shared" si="21"/>
        <v>0</v>
      </c>
      <c r="M82" s="391">
        <f t="shared" si="21"/>
        <v>0</v>
      </c>
      <c r="N82" s="391">
        <f t="shared" si="21"/>
        <v>0</v>
      </c>
      <c r="O82" s="391">
        <f t="shared" si="21"/>
        <v>0</v>
      </c>
      <c r="P82" s="391">
        <f t="shared" si="21"/>
        <v>0</v>
      </c>
      <c r="Q82" s="391">
        <f t="shared" si="21"/>
        <v>0</v>
      </c>
      <c r="R82" s="391">
        <f t="shared" si="21"/>
        <v>0</v>
      </c>
      <c r="S82" s="391">
        <f t="shared" si="21"/>
        <v>0</v>
      </c>
      <c r="T82" s="391">
        <f t="shared" si="21"/>
        <v>0</v>
      </c>
      <c r="U82" s="391">
        <f t="shared" si="21"/>
        <v>0</v>
      </c>
      <c r="V82" s="391">
        <f t="shared" si="21"/>
        <v>0</v>
      </c>
      <c r="W82" s="391">
        <f t="shared" si="21"/>
        <v>0</v>
      </c>
      <c r="X82" s="391">
        <f t="shared" si="21"/>
        <v>0</v>
      </c>
      <c r="Y82" s="391">
        <f t="shared" si="21"/>
        <v>0</v>
      </c>
      <c r="Z82" s="391">
        <f t="shared" si="21"/>
        <v>0</v>
      </c>
      <c r="AA82" s="392">
        <f t="shared" si="21"/>
        <v>0</v>
      </c>
      <c r="AB82" s="393">
        <f t="shared" si="21"/>
        <v>0</v>
      </c>
      <c r="AC82" s="394"/>
    </row>
    <row r="83" spans="2:29" s="263" customFormat="1" ht="25.35" customHeight="1" thickBot="1" x14ac:dyDescent="0.25">
      <c r="B83" s="370"/>
      <c r="C83" s="371" t="s">
        <v>441</v>
      </c>
      <c r="D83" s="372"/>
      <c r="E83" s="372"/>
      <c r="F83" s="373"/>
      <c r="G83" s="374">
        <f>+G81+G82</f>
        <v>0</v>
      </c>
      <c r="H83" s="375">
        <f t="shared" ref="H83:AB83" si="22">+H81+H82</f>
        <v>0</v>
      </c>
      <c r="I83" s="376">
        <f>+I81+I82</f>
        <v>0</v>
      </c>
      <c r="J83" s="376">
        <f t="shared" si="22"/>
        <v>0</v>
      </c>
      <c r="K83" s="376">
        <f t="shared" si="22"/>
        <v>0</v>
      </c>
      <c r="L83" s="376">
        <f t="shared" si="22"/>
        <v>0</v>
      </c>
      <c r="M83" s="376">
        <f t="shared" si="22"/>
        <v>0</v>
      </c>
      <c r="N83" s="376">
        <f t="shared" si="22"/>
        <v>0</v>
      </c>
      <c r="O83" s="376">
        <f t="shared" si="22"/>
        <v>0</v>
      </c>
      <c r="P83" s="376">
        <f t="shared" si="22"/>
        <v>0</v>
      </c>
      <c r="Q83" s="376">
        <f t="shared" si="22"/>
        <v>0</v>
      </c>
      <c r="R83" s="376">
        <f t="shared" si="22"/>
        <v>0</v>
      </c>
      <c r="S83" s="376">
        <f t="shared" si="22"/>
        <v>0</v>
      </c>
      <c r="T83" s="376">
        <f t="shared" si="22"/>
        <v>0</v>
      </c>
      <c r="U83" s="376">
        <f t="shared" si="22"/>
        <v>0</v>
      </c>
      <c r="V83" s="376">
        <f t="shared" si="22"/>
        <v>0</v>
      </c>
      <c r="W83" s="376">
        <f t="shared" si="22"/>
        <v>0</v>
      </c>
      <c r="X83" s="376">
        <f t="shared" si="22"/>
        <v>0</v>
      </c>
      <c r="Y83" s="376">
        <f t="shared" si="22"/>
        <v>0</v>
      </c>
      <c r="Z83" s="376">
        <f t="shared" si="22"/>
        <v>0</v>
      </c>
      <c r="AA83" s="377">
        <f t="shared" si="22"/>
        <v>0</v>
      </c>
      <c r="AB83" s="378">
        <f t="shared" si="22"/>
        <v>0</v>
      </c>
      <c r="AC83" s="379"/>
    </row>
    <row r="84" spans="2:29" ht="5.25" customHeight="1" x14ac:dyDescent="0.2">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row>
    <row r="85" spans="2:29" s="381" customFormat="1" ht="17.850000000000001" customHeight="1" x14ac:dyDescent="0.2">
      <c r="B85" s="380" t="s">
        <v>226</v>
      </c>
      <c r="C85" s="380"/>
      <c r="D85" s="380"/>
      <c r="E85" s="380"/>
      <c r="J85" s="381" t="s">
        <v>227</v>
      </c>
      <c r="K85" s="380"/>
    </row>
    <row r="86" spans="2:29" s="381" customFormat="1" ht="17.850000000000001" customHeight="1" x14ac:dyDescent="0.2">
      <c r="B86" s="380" t="s">
        <v>228</v>
      </c>
      <c r="C86" s="380"/>
      <c r="D86" s="380"/>
      <c r="E86" s="380"/>
      <c r="J86" s="427" t="s">
        <v>462</v>
      </c>
      <c r="K86" s="428"/>
      <c r="L86" s="428"/>
      <c r="M86" s="428"/>
      <c r="N86" s="428"/>
      <c r="O86" s="428"/>
      <c r="P86" s="428"/>
      <c r="Q86" s="428"/>
      <c r="R86" s="428"/>
      <c r="S86" s="428"/>
    </row>
    <row r="87" spans="2:29" s="381" customFormat="1" ht="17.850000000000001" customHeight="1" x14ac:dyDescent="0.2">
      <c r="B87" s="380" t="s">
        <v>229</v>
      </c>
      <c r="C87" s="380"/>
      <c r="D87" s="380"/>
      <c r="E87" s="380"/>
      <c r="J87" s="382" t="s">
        <v>230</v>
      </c>
      <c r="K87" s="380"/>
    </row>
    <row r="88" spans="2:29" s="381" customFormat="1" ht="17.850000000000001" customHeight="1" x14ac:dyDescent="0.2">
      <c r="B88" s="380" t="s">
        <v>231</v>
      </c>
      <c r="E88" s="380"/>
      <c r="J88" s="382" t="s">
        <v>232</v>
      </c>
    </row>
    <row r="89" spans="2:29" s="381" customFormat="1" ht="17.850000000000001" customHeight="1" x14ac:dyDescent="0.2">
      <c r="B89" s="380" t="s">
        <v>233</v>
      </c>
      <c r="J89" s="428" t="s">
        <v>468</v>
      </c>
      <c r="K89" s="428"/>
      <c r="L89" s="428"/>
      <c r="M89" s="428"/>
      <c r="N89" s="428"/>
      <c r="O89" s="428"/>
      <c r="P89" s="428"/>
      <c r="Q89" s="428"/>
      <c r="R89" s="428"/>
      <c r="S89" s="428"/>
      <c r="T89" s="428"/>
      <c r="U89" s="428"/>
      <c r="V89" s="428"/>
      <c r="W89" s="428"/>
      <c r="X89" s="428"/>
    </row>
    <row r="90" spans="2:29" s="381" customFormat="1" ht="17.850000000000001" customHeight="1" x14ac:dyDescent="0.2">
      <c r="E90" s="380"/>
      <c r="J90" s="428" t="s">
        <v>469</v>
      </c>
      <c r="K90" s="428"/>
      <c r="L90" s="428"/>
      <c r="M90" s="428"/>
      <c r="N90" s="428"/>
      <c r="O90" s="428"/>
      <c r="P90" s="428"/>
      <c r="Q90" s="428"/>
      <c r="R90" s="428"/>
      <c r="S90" s="428"/>
      <c r="T90" s="428"/>
      <c r="U90" s="428"/>
      <c r="V90" s="428"/>
      <c r="W90" s="428"/>
      <c r="X90" s="428"/>
    </row>
    <row r="91" spans="2:29" ht="18" customHeight="1" x14ac:dyDescent="0.2">
      <c r="B91" s="380"/>
    </row>
    <row r="92" spans="2:29" ht="25.35" customHeight="1" x14ac:dyDescent="0.2">
      <c r="J92" s="404"/>
    </row>
    <row r="93" spans="2:29" ht="25.35" customHeight="1" x14ac:dyDescent="0.2">
      <c r="B93" s="383"/>
      <c r="C93" s="383"/>
      <c r="D93" s="383"/>
      <c r="E93" s="383"/>
    </row>
    <row r="94" spans="2:29" ht="25.35" customHeight="1" x14ac:dyDescent="0.2"/>
  </sheetData>
  <mergeCells count="5">
    <mergeCell ref="B4:F6"/>
    <mergeCell ref="G4:H5"/>
    <mergeCell ref="I4:AA4"/>
    <mergeCell ref="AB4:AB6"/>
    <mergeCell ref="AC4:AC6"/>
  </mergeCells>
  <phoneticPr fontId="9"/>
  <printOptions horizontalCentered="1" verticalCentered="1"/>
  <pageMargins left="0.19685039370078741" right="0.19685039370078741" top="0.19685039370078741" bottom="0.19685039370078741" header="0.47244094488188981" footer="0.31496062992125984"/>
  <pageSetup paperSize="9" scale="2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view="pageBreakPreview" zoomScale="85" zoomScaleNormal="55" zoomScaleSheetLayoutView="85" zoomScalePageLayoutView="55" workbookViewId="0">
      <selection activeCell="J32" sqref="J32"/>
    </sheetView>
  </sheetViews>
  <sheetFormatPr defaultRowHeight="13.2" x14ac:dyDescent="0.2"/>
  <cols>
    <col min="1" max="1" width="2.109375" customWidth="1"/>
    <col min="2" max="2" width="23.88671875" customWidth="1"/>
    <col min="3" max="6" width="16.33203125" customWidth="1"/>
    <col min="8" max="8" width="23.88671875" customWidth="1"/>
    <col min="9" max="12" width="16.33203125" customWidth="1"/>
    <col min="13" max="13" width="2.109375" customWidth="1"/>
  </cols>
  <sheetData>
    <row r="1" spans="1:30" s="159" customFormat="1" ht="24.75" customHeight="1" x14ac:dyDescent="0.2">
      <c r="A1" s="158" t="s">
        <v>137</v>
      </c>
      <c r="E1" s="160"/>
      <c r="F1" s="160"/>
      <c r="G1" s="160"/>
      <c r="AD1" s="161"/>
    </row>
    <row r="2" spans="1:30" s="234" customFormat="1" ht="15.75" customHeight="1" x14ac:dyDescent="0.45">
      <c r="A2" s="436" t="s">
        <v>234</v>
      </c>
      <c r="B2" s="532"/>
      <c r="C2" s="532"/>
      <c r="D2" s="532"/>
      <c r="E2" s="532"/>
      <c r="F2" s="532"/>
      <c r="G2" s="532"/>
      <c r="H2" s="532"/>
      <c r="I2" s="532"/>
      <c r="J2" s="533"/>
      <c r="K2" s="533"/>
      <c r="L2" s="533"/>
    </row>
    <row r="4" spans="1:30" x14ac:dyDescent="0.2">
      <c r="B4" t="s">
        <v>235</v>
      </c>
      <c r="F4" s="164" t="s">
        <v>236</v>
      </c>
      <c r="H4" t="s">
        <v>237</v>
      </c>
      <c r="L4" s="164" t="s">
        <v>236</v>
      </c>
    </row>
    <row r="5" spans="1:30" s="163" customFormat="1" ht="15" customHeight="1" x14ac:dyDescent="0.2">
      <c r="B5" s="165" t="s">
        <v>131</v>
      </c>
      <c r="C5" s="165" t="s">
        <v>238</v>
      </c>
      <c r="D5" s="165" t="s">
        <v>238</v>
      </c>
      <c r="E5" s="165" t="s">
        <v>238</v>
      </c>
      <c r="F5" s="165" t="s">
        <v>239</v>
      </c>
      <c r="H5" s="165" t="s">
        <v>131</v>
      </c>
      <c r="I5" s="165" t="s">
        <v>238</v>
      </c>
      <c r="J5" s="165" t="s">
        <v>238</v>
      </c>
      <c r="K5" s="165" t="s">
        <v>238</v>
      </c>
      <c r="L5" s="165" t="s">
        <v>239</v>
      </c>
    </row>
    <row r="6" spans="1:30" ht="15" customHeight="1" x14ac:dyDescent="0.2">
      <c r="B6" s="166" t="s">
        <v>240</v>
      </c>
      <c r="C6" s="166"/>
      <c r="D6" s="166"/>
      <c r="E6" s="166"/>
      <c r="F6" s="166"/>
      <c r="H6" s="166" t="s">
        <v>240</v>
      </c>
      <c r="I6" s="166"/>
      <c r="J6" s="166"/>
      <c r="K6" s="166"/>
      <c r="L6" s="166"/>
    </row>
    <row r="7" spans="1:30" ht="15" customHeight="1" x14ac:dyDescent="0.2">
      <c r="B7" s="166" t="s">
        <v>241</v>
      </c>
      <c r="C7" s="166"/>
      <c r="D7" s="166"/>
      <c r="E7" s="166"/>
      <c r="F7" s="166"/>
      <c r="H7" s="166" t="s">
        <v>241</v>
      </c>
      <c r="I7" s="166"/>
      <c r="J7" s="166"/>
      <c r="K7" s="166"/>
      <c r="L7" s="166"/>
    </row>
    <row r="8" spans="1:30" ht="15" customHeight="1" x14ac:dyDescent="0.2">
      <c r="B8" s="166" t="s">
        <v>242</v>
      </c>
      <c r="C8" s="166"/>
      <c r="D8" s="166"/>
      <c r="E8" s="166"/>
      <c r="F8" s="166"/>
      <c r="H8" s="166" t="s">
        <v>242</v>
      </c>
      <c r="I8" s="166"/>
      <c r="J8" s="166"/>
      <c r="K8" s="166"/>
      <c r="L8" s="166"/>
    </row>
    <row r="9" spans="1:30" ht="15" customHeight="1" x14ac:dyDescent="0.2">
      <c r="B9" s="166" t="s">
        <v>442</v>
      </c>
      <c r="C9" s="166"/>
      <c r="D9" s="166"/>
      <c r="E9" s="166"/>
      <c r="F9" s="166"/>
      <c r="H9" s="166" t="s">
        <v>442</v>
      </c>
      <c r="I9" s="166"/>
      <c r="J9" s="166"/>
      <c r="K9" s="166"/>
      <c r="L9" s="166"/>
    </row>
    <row r="10" spans="1:30" ht="15" customHeight="1" x14ac:dyDescent="0.2">
      <c r="B10" s="166" t="s">
        <v>443</v>
      </c>
      <c r="C10" s="166"/>
      <c r="D10" s="166"/>
      <c r="E10" s="166"/>
      <c r="F10" s="166"/>
      <c r="H10" s="166" t="s">
        <v>443</v>
      </c>
      <c r="I10" s="166"/>
      <c r="J10" s="166"/>
      <c r="K10" s="166"/>
      <c r="L10" s="166"/>
    </row>
    <row r="11" spans="1:30" ht="15" customHeight="1" x14ac:dyDescent="0.2">
      <c r="B11" s="166" t="s">
        <v>243</v>
      </c>
      <c r="C11" s="166"/>
      <c r="D11" s="166"/>
      <c r="E11" s="166"/>
      <c r="F11" s="166"/>
      <c r="H11" s="166" t="s">
        <v>243</v>
      </c>
      <c r="I11" s="166"/>
      <c r="J11" s="166"/>
      <c r="K11" s="166"/>
      <c r="L11" s="166"/>
    </row>
    <row r="12" spans="1:30" ht="15" customHeight="1" x14ac:dyDescent="0.2">
      <c r="B12" s="166" t="s">
        <v>244</v>
      </c>
      <c r="C12" s="166"/>
      <c r="D12" s="166"/>
      <c r="E12" s="166"/>
      <c r="F12" s="166"/>
      <c r="H12" s="166" t="s">
        <v>244</v>
      </c>
      <c r="I12" s="166"/>
      <c r="J12" s="166"/>
      <c r="K12" s="166"/>
      <c r="L12" s="166"/>
    </row>
    <row r="13" spans="1:30" ht="15" customHeight="1" x14ac:dyDescent="0.2">
      <c r="B13" s="166" t="s">
        <v>245</v>
      </c>
      <c r="C13" s="166"/>
      <c r="D13" s="166"/>
      <c r="E13" s="166"/>
      <c r="F13" s="166"/>
      <c r="H13" s="166" t="s">
        <v>245</v>
      </c>
      <c r="I13" s="166"/>
      <c r="J13" s="166"/>
      <c r="K13" s="166"/>
      <c r="L13" s="166"/>
    </row>
    <row r="14" spans="1:30" ht="15" customHeight="1" x14ac:dyDescent="0.2">
      <c r="B14" s="166" t="s">
        <v>246</v>
      </c>
      <c r="C14" s="166"/>
      <c r="D14" s="166"/>
      <c r="E14" s="166"/>
      <c r="F14" s="166"/>
      <c r="H14" s="166" t="s">
        <v>246</v>
      </c>
      <c r="I14" s="166"/>
      <c r="J14" s="166"/>
      <c r="K14" s="166"/>
      <c r="L14" s="166"/>
    </row>
    <row r="15" spans="1:30" ht="15" customHeight="1" x14ac:dyDescent="0.2">
      <c r="B15" s="166" t="s">
        <v>247</v>
      </c>
      <c r="C15" s="166"/>
      <c r="D15" s="166"/>
      <c r="E15" s="166"/>
      <c r="F15" s="166"/>
      <c r="H15" s="166" t="s">
        <v>247</v>
      </c>
      <c r="I15" s="166"/>
      <c r="J15" s="166"/>
      <c r="K15" s="166"/>
      <c r="L15" s="166"/>
    </row>
    <row r="18" spans="2:12" x14ac:dyDescent="0.2">
      <c r="B18" t="s">
        <v>237</v>
      </c>
      <c r="F18" s="164" t="s">
        <v>236</v>
      </c>
      <c r="H18" t="s">
        <v>237</v>
      </c>
      <c r="L18" s="164" t="s">
        <v>236</v>
      </c>
    </row>
    <row r="19" spans="2:12" ht="15" customHeight="1" x14ac:dyDescent="0.2">
      <c r="B19" s="165" t="s">
        <v>131</v>
      </c>
      <c r="C19" s="165" t="s">
        <v>238</v>
      </c>
      <c r="D19" s="165" t="s">
        <v>238</v>
      </c>
      <c r="E19" s="165" t="s">
        <v>238</v>
      </c>
      <c r="F19" s="165" t="s">
        <v>239</v>
      </c>
      <c r="H19" s="165" t="s">
        <v>131</v>
      </c>
      <c r="I19" s="165" t="s">
        <v>238</v>
      </c>
      <c r="J19" s="165" t="s">
        <v>238</v>
      </c>
      <c r="K19" s="165" t="s">
        <v>238</v>
      </c>
      <c r="L19" s="165" t="s">
        <v>239</v>
      </c>
    </row>
    <row r="20" spans="2:12" ht="15" customHeight="1" x14ac:dyDescent="0.2">
      <c r="B20" s="166" t="s">
        <v>240</v>
      </c>
      <c r="C20" s="166"/>
      <c r="D20" s="166"/>
      <c r="E20" s="166"/>
      <c r="F20" s="166"/>
      <c r="H20" s="166" t="s">
        <v>240</v>
      </c>
      <c r="I20" s="166"/>
      <c r="J20" s="166"/>
      <c r="K20" s="166"/>
      <c r="L20" s="166"/>
    </row>
    <row r="21" spans="2:12" ht="15" customHeight="1" x14ac:dyDescent="0.2">
      <c r="B21" s="166" t="s">
        <v>241</v>
      </c>
      <c r="C21" s="166"/>
      <c r="D21" s="166"/>
      <c r="E21" s="166"/>
      <c r="F21" s="166"/>
      <c r="H21" s="166" t="s">
        <v>241</v>
      </c>
      <c r="I21" s="166"/>
      <c r="J21" s="166"/>
      <c r="K21" s="166"/>
      <c r="L21" s="166"/>
    </row>
    <row r="22" spans="2:12" ht="15" customHeight="1" x14ac:dyDescent="0.2">
      <c r="B22" s="166" t="s">
        <v>242</v>
      </c>
      <c r="C22" s="166"/>
      <c r="D22" s="166"/>
      <c r="E22" s="166"/>
      <c r="F22" s="166"/>
      <c r="H22" s="166" t="s">
        <v>242</v>
      </c>
      <c r="I22" s="166"/>
      <c r="J22" s="166"/>
      <c r="K22" s="166"/>
      <c r="L22" s="166"/>
    </row>
    <row r="23" spans="2:12" ht="15" customHeight="1" x14ac:dyDescent="0.2">
      <c r="B23" s="166" t="s">
        <v>442</v>
      </c>
      <c r="C23" s="166"/>
      <c r="D23" s="166"/>
      <c r="E23" s="166"/>
      <c r="F23" s="166"/>
      <c r="H23" s="166" t="s">
        <v>442</v>
      </c>
      <c r="I23" s="166"/>
      <c r="J23" s="166"/>
      <c r="K23" s="166"/>
      <c r="L23" s="166"/>
    </row>
    <row r="24" spans="2:12" ht="15" customHeight="1" x14ac:dyDescent="0.2">
      <c r="B24" s="166" t="s">
        <v>443</v>
      </c>
      <c r="C24" s="166"/>
      <c r="D24" s="166"/>
      <c r="E24" s="166"/>
      <c r="F24" s="166"/>
      <c r="H24" s="166" t="s">
        <v>443</v>
      </c>
      <c r="I24" s="166"/>
      <c r="J24" s="166"/>
      <c r="K24" s="166"/>
      <c r="L24" s="166"/>
    </row>
    <row r="25" spans="2:12" ht="15" customHeight="1" x14ac:dyDescent="0.2">
      <c r="B25" s="166" t="s">
        <v>243</v>
      </c>
      <c r="C25" s="166"/>
      <c r="D25" s="166"/>
      <c r="E25" s="166"/>
      <c r="F25" s="166"/>
      <c r="H25" s="166" t="s">
        <v>243</v>
      </c>
      <c r="I25" s="166"/>
      <c r="J25" s="166"/>
      <c r="K25" s="166"/>
      <c r="L25" s="166"/>
    </row>
    <row r="26" spans="2:12" ht="15" customHeight="1" x14ac:dyDescent="0.2">
      <c r="B26" s="166" t="s">
        <v>244</v>
      </c>
      <c r="C26" s="166"/>
      <c r="D26" s="166"/>
      <c r="E26" s="166"/>
      <c r="F26" s="166"/>
      <c r="H26" s="166" t="s">
        <v>244</v>
      </c>
      <c r="I26" s="166"/>
      <c r="J26" s="166"/>
      <c r="K26" s="166"/>
      <c r="L26" s="166"/>
    </row>
    <row r="27" spans="2:12" ht="15" customHeight="1" x14ac:dyDescent="0.2">
      <c r="B27" s="166" t="s">
        <v>245</v>
      </c>
      <c r="C27" s="166"/>
      <c r="D27" s="166"/>
      <c r="E27" s="166"/>
      <c r="F27" s="166"/>
      <c r="H27" s="166" t="s">
        <v>245</v>
      </c>
      <c r="I27" s="166"/>
      <c r="J27" s="166"/>
      <c r="K27" s="166"/>
      <c r="L27" s="166"/>
    </row>
    <row r="28" spans="2:12" ht="15" customHeight="1" x14ac:dyDescent="0.2">
      <c r="B28" s="166" t="s">
        <v>246</v>
      </c>
      <c r="C28" s="166"/>
      <c r="D28" s="166"/>
      <c r="E28" s="166"/>
      <c r="F28" s="166"/>
      <c r="H28" s="166" t="s">
        <v>246</v>
      </c>
      <c r="I28" s="166"/>
      <c r="J28" s="166"/>
      <c r="K28" s="166"/>
      <c r="L28" s="166"/>
    </row>
    <row r="29" spans="2:12" ht="15" customHeight="1" x14ac:dyDescent="0.2">
      <c r="B29" s="166" t="s">
        <v>247</v>
      </c>
      <c r="C29" s="166"/>
      <c r="D29" s="166"/>
      <c r="E29" s="166"/>
      <c r="F29" s="166"/>
      <c r="H29" s="166" t="s">
        <v>247</v>
      </c>
      <c r="I29" s="166"/>
      <c r="J29" s="166"/>
      <c r="K29" s="166"/>
      <c r="L29" s="166"/>
    </row>
    <row r="31" spans="2:12" x14ac:dyDescent="0.2">
      <c r="B31" s="162" t="s">
        <v>135</v>
      </c>
      <c r="C31" s="162"/>
    </row>
    <row r="32" spans="2:12" x14ac:dyDescent="0.2">
      <c r="B32" s="167" t="s">
        <v>248</v>
      </c>
      <c r="C32" s="157"/>
    </row>
    <row r="33" spans="2:2" x14ac:dyDescent="0.2">
      <c r="B33" s="168" t="s">
        <v>444</v>
      </c>
    </row>
    <row r="34" spans="2:2" x14ac:dyDescent="0.2">
      <c r="B34" t="s">
        <v>249</v>
      </c>
    </row>
  </sheetData>
  <mergeCells count="1">
    <mergeCell ref="A2:L2"/>
  </mergeCells>
  <phoneticPr fontId="9"/>
  <pageMargins left="0.7" right="0.7" top="0.75" bottom="0.75" header="0.3" footer="0.3"/>
  <pageSetup paperSize="9" scale="4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130" zoomScaleNormal="100" zoomScaleSheetLayoutView="130" workbookViewId="0">
      <selection activeCell="B6" sqref="B6:B8"/>
    </sheetView>
  </sheetViews>
  <sheetFormatPr defaultRowHeight="18" x14ac:dyDescent="0.2"/>
  <cols>
    <col min="1" max="1" width="2" style="15" customWidth="1"/>
    <col min="2" max="2" width="16.88671875" style="15" customWidth="1"/>
    <col min="3" max="5" width="7.6640625" style="181" customWidth="1"/>
    <col min="6" max="6" width="6.88671875" style="181" customWidth="1"/>
    <col min="7" max="8" width="6.88671875" style="172" customWidth="1"/>
    <col min="9" max="9" width="6.88671875" style="181" customWidth="1"/>
    <col min="10" max="10" width="6.88671875" style="173" customWidth="1"/>
    <col min="11" max="11" width="41.109375" style="176" customWidth="1"/>
    <col min="12" max="12" width="2" style="173" customWidth="1"/>
    <col min="13" max="13" width="0.88671875" style="14" hidden="1" customWidth="1"/>
    <col min="14" max="256" width="9" style="14"/>
    <col min="257" max="257" width="3.33203125" style="14" customWidth="1"/>
    <col min="258" max="258" width="10.88671875" style="14" customWidth="1"/>
    <col min="259" max="264" width="15.109375" style="14" customWidth="1"/>
    <col min="265" max="265" width="3.109375" style="14" customWidth="1"/>
    <col min="266" max="512" width="9" style="14"/>
    <col min="513" max="513" width="3.33203125" style="14" customWidth="1"/>
    <col min="514" max="514" width="10.88671875" style="14" customWidth="1"/>
    <col min="515" max="520" width="15.109375" style="14" customWidth="1"/>
    <col min="521" max="521" width="3.109375" style="14" customWidth="1"/>
    <col min="522" max="768" width="9" style="14"/>
    <col min="769" max="769" width="3.33203125" style="14" customWidth="1"/>
    <col min="770" max="770" width="10.88671875" style="14" customWidth="1"/>
    <col min="771" max="776" width="15.109375" style="14" customWidth="1"/>
    <col min="777" max="777" width="3.109375" style="14" customWidth="1"/>
    <col min="778" max="1024" width="9" style="14"/>
    <col min="1025" max="1025" width="3.33203125" style="14" customWidth="1"/>
    <col min="1026" max="1026" width="10.88671875" style="14" customWidth="1"/>
    <col min="1027" max="1032" width="15.109375" style="14" customWidth="1"/>
    <col min="1033" max="1033" width="3.109375" style="14" customWidth="1"/>
    <col min="1034" max="1280" width="9" style="14"/>
    <col min="1281" max="1281" width="3.33203125" style="14" customWidth="1"/>
    <col min="1282" max="1282" width="10.88671875" style="14" customWidth="1"/>
    <col min="1283" max="1288" width="15.109375" style="14" customWidth="1"/>
    <col min="1289" max="1289" width="3.109375" style="14" customWidth="1"/>
    <col min="1290" max="1536" width="9" style="14"/>
    <col min="1537" max="1537" width="3.33203125" style="14" customWidth="1"/>
    <col min="1538" max="1538" width="10.88671875" style="14" customWidth="1"/>
    <col min="1539" max="1544" width="15.109375" style="14" customWidth="1"/>
    <col min="1545" max="1545" width="3.109375" style="14" customWidth="1"/>
    <col min="1546" max="1792" width="9" style="14"/>
    <col min="1793" max="1793" width="3.33203125" style="14" customWidth="1"/>
    <col min="1794" max="1794" width="10.88671875" style="14" customWidth="1"/>
    <col min="1795" max="1800" width="15.109375" style="14" customWidth="1"/>
    <col min="1801" max="1801" width="3.109375" style="14" customWidth="1"/>
    <col min="1802" max="2048" width="9" style="14"/>
    <col min="2049" max="2049" width="3.33203125" style="14" customWidth="1"/>
    <col min="2050" max="2050" width="10.88671875" style="14" customWidth="1"/>
    <col min="2051" max="2056" width="15.109375" style="14" customWidth="1"/>
    <col min="2057" max="2057" width="3.109375" style="14" customWidth="1"/>
    <col min="2058" max="2304" width="9" style="14"/>
    <col min="2305" max="2305" width="3.33203125" style="14" customWidth="1"/>
    <col min="2306" max="2306" width="10.88671875" style="14" customWidth="1"/>
    <col min="2307" max="2312" width="15.109375" style="14" customWidth="1"/>
    <col min="2313" max="2313" width="3.109375" style="14" customWidth="1"/>
    <col min="2314" max="2560" width="9" style="14"/>
    <col min="2561" max="2561" width="3.33203125" style="14" customWidth="1"/>
    <col min="2562" max="2562" width="10.88671875" style="14" customWidth="1"/>
    <col min="2563" max="2568" width="15.109375" style="14" customWidth="1"/>
    <col min="2569" max="2569" width="3.109375" style="14" customWidth="1"/>
    <col min="2570" max="2816" width="9" style="14"/>
    <col min="2817" max="2817" width="3.33203125" style="14" customWidth="1"/>
    <col min="2818" max="2818" width="10.88671875" style="14" customWidth="1"/>
    <col min="2819" max="2824" width="15.109375" style="14" customWidth="1"/>
    <col min="2825" max="2825" width="3.109375" style="14" customWidth="1"/>
    <col min="2826" max="3072" width="9" style="14"/>
    <col min="3073" max="3073" width="3.33203125" style="14" customWidth="1"/>
    <col min="3074" max="3074" width="10.88671875" style="14" customWidth="1"/>
    <col min="3075" max="3080" width="15.109375" style="14" customWidth="1"/>
    <col min="3081" max="3081" width="3.109375" style="14" customWidth="1"/>
    <col min="3082" max="3328" width="9" style="14"/>
    <col min="3329" max="3329" width="3.33203125" style="14" customWidth="1"/>
    <col min="3330" max="3330" width="10.88671875" style="14" customWidth="1"/>
    <col min="3331" max="3336" width="15.109375" style="14" customWidth="1"/>
    <col min="3337" max="3337" width="3.109375" style="14" customWidth="1"/>
    <col min="3338" max="3584" width="9" style="14"/>
    <col min="3585" max="3585" width="3.33203125" style="14" customWidth="1"/>
    <col min="3586" max="3586" width="10.88671875" style="14" customWidth="1"/>
    <col min="3587" max="3592" width="15.109375" style="14" customWidth="1"/>
    <col min="3593" max="3593" width="3.109375" style="14" customWidth="1"/>
    <col min="3594" max="3840" width="9" style="14"/>
    <col min="3841" max="3841" width="3.33203125" style="14" customWidth="1"/>
    <col min="3842" max="3842" width="10.88671875" style="14" customWidth="1"/>
    <col min="3843" max="3848" width="15.109375" style="14" customWidth="1"/>
    <col min="3849" max="3849" width="3.109375" style="14" customWidth="1"/>
    <col min="3850" max="4096" width="9" style="14"/>
    <col min="4097" max="4097" width="3.33203125" style="14" customWidth="1"/>
    <col min="4098" max="4098" width="10.88671875" style="14" customWidth="1"/>
    <col min="4099" max="4104" width="15.109375" style="14" customWidth="1"/>
    <col min="4105" max="4105" width="3.109375" style="14" customWidth="1"/>
    <col min="4106" max="4352" width="9" style="14"/>
    <col min="4353" max="4353" width="3.33203125" style="14" customWidth="1"/>
    <col min="4354" max="4354" width="10.88671875" style="14" customWidth="1"/>
    <col min="4355" max="4360" width="15.109375" style="14" customWidth="1"/>
    <col min="4361" max="4361" width="3.109375" style="14" customWidth="1"/>
    <col min="4362" max="4608" width="9" style="14"/>
    <col min="4609" max="4609" width="3.33203125" style="14" customWidth="1"/>
    <col min="4610" max="4610" width="10.88671875" style="14" customWidth="1"/>
    <col min="4611" max="4616" width="15.109375" style="14" customWidth="1"/>
    <col min="4617" max="4617" width="3.109375" style="14" customWidth="1"/>
    <col min="4618" max="4864" width="9" style="14"/>
    <col min="4865" max="4865" width="3.33203125" style="14" customWidth="1"/>
    <col min="4866" max="4866" width="10.88671875" style="14" customWidth="1"/>
    <col min="4867" max="4872" width="15.109375" style="14" customWidth="1"/>
    <col min="4873" max="4873" width="3.109375" style="14" customWidth="1"/>
    <col min="4874" max="5120" width="9" style="14"/>
    <col min="5121" max="5121" width="3.33203125" style="14" customWidth="1"/>
    <col min="5122" max="5122" width="10.88671875" style="14" customWidth="1"/>
    <col min="5123" max="5128" width="15.109375" style="14" customWidth="1"/>
    <col min="5129" max="5129" width="3.109375" style="14" customWidth="1"/>
    <col min="5130" max="5376" width="9" style="14"/>
    <col min="5377" max="5377" width="3.33203125" style="14" customWidth="1"/>
    <col min="5378" max="5378" width="10.88671875" style="14" customWidth="1"/>
    <col min="5379" max="5384" width="15.109375" style="14" customWidth="1"/>
    <col min="5385" max="5385" width="3.109375" style="14" customWidth="1"/>
    <col min="5386" max="5632" width="9" style="14"/>
    <col min="5633" max="5633" width="3.33203125" style="14" customWidth="1"/>
    <col min="5634" max="5634" width="10.88671875" style="14" customWidth="1"/>
    <col min="5635" max="5640" width="15.109375" style="14" customWidth="1"/>
    <col min="5641" max="5641" width="3.109375" style="14" customWidth="1"/>
    <col min="5642" max="5888" width="9" style="14"/>
    <col min="5889" max="5889" width="3.33203125" style="14" customWidth="1"/>
    <col min="5890" max="5890" width="10.88671875" style="14" customWidth="1"/>
    <col min="5891" max="5896" width="15.109375" style="14" customWidth="1"/>
    <col min="5897" max="5897" width="3.109375" style="14" customWidth="1"/>
    <col min="5898" max="6144" width="9" style="14"/>
    <col min="6145" max="6145" width="3.33203125" style="14" customWidth="1"/>
    <col min="6146" max="6146" width="10.88671875" style="14" customWidth="1"/>
    <col min="6147" max="6152" width="15.109375" style="14" customWidth="1"/>
    <col min="6153" max="6153" width="3.109375" style="14" customWidth="1"/>
    <col min="6154" max="6400" width="9" style="14"/>
    <col min="6401" max="6401" width="3.33203125" style="14" customWidth="1"/>
    <col min="6402" max="6402" width="10.88671875" style="14" customWidth="1"/>
    <col min="6403" max="6408" width="15.109375" style="14" customWidth="1"/>
    <col min="6409" max="6409" width="3.109375" style="14" customWidth="1"/>
    <col min="6410" max="6656" width="9" style="14"/>
    <col min="6657" max="6657" width="3.33203125" style="14" customWidth="1"/>
    <col min="6658" max="6658" width="10.88671875" style="14" customWidth="1"/>
    <col min="6659" max="6664" width="15.109375" style="14" customWidth="1"/>
    <col min="6665" max="6665" width="3.109375" style="14" customWidth="1"/>
    <col min="6666" max="6912" width="9" style="14"/>
    <col min="6913" max="6913" width="3.33203125" style="14" customWidth="1"/>
    <col min="6914" max="6914" width="10.88671875" style="14" customWidth="1"/>
    <col min="6915" max="6920" width="15.109375" style="14" customWidth="1"/>
    <col min="6921" max="6921" width="3.109375" style="14" customWidth="1"/>
    <col min="6922" max="7168" width="9" style="14"/>
    <col min="7169" max="7169" width="3.33203125" style="14" customWidth="1"/>
    <col min="7170" max="7170" width="10.88671875" style="14" customWidth="1"/>
    <col min="7171" max="7176" width="15.109375" style="14" customWidth="1"/>
    <col min="7177" max="7177" width="3.109375" style="14" customWidth="1"/>
    <col min="7178" max="7424" width="9" style="14"/>
    <col min="7425" max="7425" width="3.33203125" style="14" customWidth="1"/>
    <col min="7426" max="7426" width="10.88671875" style="14" customWidth="1"/>
    <col min="7427" max="7432" width="15.109375" style="14" customWidth="1"/>
    <col min="7433" max="7433" width="3.109375" style="14" customWidth="1"/>
    <col min="7434" max="7680" width="9" style="14"/>
    <col min="7681" max="7681" width="3.33203125" style="14" customWidth="1"/>
    <col min="7682" max="7682" width="10.88671875" style="14" customWidth="1"/>
    <col min="7683" max="7688" width="15.109375" style="14" customWidth="1"/>
    <col min="7689" max="7689" width="3.109375" style="14" customWidth="1"/>
    <col min="7690" max="7936" width="9" style="14"/>
    <col min="7937" max="7937" width="3.33203125" style="14" customWidth="1"/>
    <col min="7938" max="7938" width="10.88671875" style="14" customWidth="1"/>
    <col min="7939" max="7944" width="15.109375" style="14" customWidth="1"/>
    <col min="7945" max="7945" width="3.109375" style="14" customWidth="1"/>
    <col min="7946" max="8192" width="9" style="14"/>
    <col min="8193" max="8193" width="3.33203125" style="14" customWidth="1"/>
    <col min="8194" max="8194" width="10.88671875" style="14" customWidth="1"/>
    <col min="8195" max="8200" width="15.109375" style="14" customWidth="1"/>
    <col min="8201" max="8201" width="3.109375" style="14" customWidth="1"/>
    <col min="8202" max="8448" width="9" style="14"/>
    <col min="8449" max="8449" width="3.33203125" style="14" customWidth="1"/>
    <col min="8450" max="8450" width="10.88671875" style="14" customWidth="1"/>
    <col min="8451" max="8456" width="15.109375" style="14" customWidth="1"/>
    <col min="8457" max="8457" width="3.109375" style="14" customWidth="1"/>
    <col min="8458" max="8704" width="9" style="14"/>
    <col min="8705" max="8705" width="3.33203125" style="14" customWidth="1"/>
    <col min="8706" max="8706" width="10.88671875" style="14" customWidth="1"/>
    <col min="8707" max="8712" width="15.109375" style="14" customWidth="1"/>
    <col min="8713" max="8713" width="3.109375" style="14" customWidth="1"/>
    <col min="8714" max="8960" width="9" style="14"/>
    <col min="8961" max="8961" width="3.33203125" style="14" customWidth="1"/>
    <col min="8962" max="8962" width="10.88671875" style="14" customWidth="1"/>
    <col min="8963" max="8968" width="15.109375" style="14" customWidth="1"/>
    <col min="8969" max="8969" width="3.109375" style="14" customWidth="1"/>
    <col min="8970" max="9216" width="9" style="14"/>
    <col min="9217" max="9217" width="3.33203125" style="14" customWidth="1"/>
    <col min="9218" max="9218" width="10.88671875" style="14" customWidth="1"/>
    <col min="9219" max="9224" width="15.109375" style="14" customWidth="1"/>
    <col min="9225" max="9225" width="3.109375" style="14" customWidth="1"/>
    <col min="9226" max="9472" width="9" style="14"/>
    <col min="9473" max="9473" width="3.33203125" style="14" customWidth="1"/>
    <col min="9474" max="9474" width="10.88671875" style="14" customWidth="1"/>
    <col min="9475" max="9480" width="15.109375" style="14" customWidth="1"/>
    <col min="9481" max="9481" width="3.109375" style="14" customWidth="1"/>
    <col min="9482" max="9728" width="9" style="14"/>
    <col min="9729" max="9729" width="3.33203125" style="14" customWidth="1"/>
    <col min="9730" max="9730" width="10.88671875" style="14" customWidth="1"/>
    <col min="9731" max="9736" width="15.109375" style="14" customWidth="1"/>
    <col min="9737" max="9737" width="3.109375" style="14" customWidth="1"/>
    <col min="9738" max="9984" width="9" style="14"/>
    <col min="9985" max="9985" width="3.33203125" style="14" customWidth="1"/>
    <col min="9986" max="9986" width="10.88671875" style="14" customWidth="1"/>
    <col min="9987" max="9992" width="15.109375" style="14" customWidth="1"/>
    <col min="9993" max="9993" width="3.109375" style="14" customWidth="1"/>
    <col min="9994" max="10240" width="9" style="14"/>
    <col min="10241" max="10241" width="3.33203125" style="14" customWidth="1"/>
    <col min="10242" max="10242" width="10.88671875" style="14" customWidth="1"/>
    <col min="10243" max="10248" width="15.109375" style="14" customWidth="1"/>
    <col min="10249" max="10249" width="3.109375" style="14" customWidth="1"/>
    <col min="10250" max="10496" width="9" style="14"/>
    <col min="10497" max="10497" width="3.33203125" style="14" customWidth="1"/>
    <col min="10498" max="10498" width="10.88671875" style="14" customWidth="1"/>
    <col min="10499" max="10504" width="15.109375" style="14" customWidth="1"/>
    <col min="10505" max="10505" width="3.109375" style="14" customWidth="1"/>
    <col min="10506" max="10752" width="9" style="14"/>
    <col min="10753" max="10753" width="3.33203125" style="14" customWidth="1"/>
    <col min="10754" max="10754" width="10.88671875" style="14" customWidth="1"/>
    <col min="10755" max="10760" width="15.109375" style="14" customWidth="1"/>
    <col min="10761" max="10761" width="3.109375" style="14" customWidth="1"/>
    <col min="10762" max="11008" width="9" style="14"/>
    <col min="11009" max="11009" width="3.33203125" style="14" customWidth="1"/>
    <col min="11010" max="11010" width="10.88671875" style="14" customWidth="1"/>
    <col min="11011" max="11016" width="15.109375" style="14" customWidth="1"/>
    <col min="11017" max="11017" width="3.109375" style="14" customWidth="1"/>
    <col min="11018" max="11264" width="9" style="14"/>
    <col min="11265" max="11265" width="3.33203125" style="14" customWidth="1"/>
    <col min="11266" max="11266" width="10.88671875" style="14" customWidth="1"/>
    <col min="11267" max="11272" width="15.109375" style="14" customWidth="1"/>
    <col min="11273" max="11273" width="3.109375" style="14" customWidth="1"/>
    <col min="11274" max="11520" width="9" style="14"/>
    <col min="11521" max="11521" width="3.33203125" style="14" customWidth="1"/>
    <col min="11522" max="11522" width="10.88671875" style="14" customWidth="1"/>
    <col min="11523" max="11528" width="15.109375" style="14" customWidth="1"/>
    <col min="11529" max="11529" width="3.109375" style="14" customWidth="1"/>
    <col min="11530" max="11776" width="9" style="14"/>
    <col min="11777" max="11777" width="3.33203125" style="14" customWidth="1"/>
    <col min="11778" max="11778" width="10.88671875" style="14" customWidth="1"/>
    <col min="11779" max="11784" width="15.109375" style="14" customWidth="1"/>
    <col min="11785" max="11785" width="3.109375" style="14" customWidth="1"/>
    <col min="11786" max="12032" width="9" style="14"/>
    <col min="12033" max="12033" width="3.33203125" style="14" customWidth="1"/>
    <col min="12034" max="12034" width="10.88671875" style="14" customWidth="1"/>
    <col min="12035" max="12040" width="15.109375" style="14" customWidth="1"/>
    <col min="12041" max="12041" width="3.109375" style="14" customWidth="1"/>
    <col min="12042" max="12288" width="9" style="14"/>
    <col min="12289" max="12289" width="3.33203125" style="14" customWidth="1"/>
    <col min="12290" max="12290" width="10.88671875" style="14" customWidth="1"/>
    <col min="12291" max="12296" width="15.109375" style="14" customWidth="1"/>
    <col min="12297" max="12297" width="3.109375" style="14" customWidth="1"/>
    <col min="12298" max="12544" width="9" style="14"/>
    <col min="12545" max="12545" width="3.33203125" style="14" customWidth="1"/>
    <col min="12546" max="12546" width="10.88671875" style="14" customWidth="1"/>
    <col min="12547" max="12552" width="15.109375" style="14" customWidth="1"/>
    <col min="12553" max="12553" width="3.109375" style="14" customWidth="1"/>
    <col min="12554" max="12800" width="9" style="14"/>
    <col min="12801" max="12801" width="3.33203125" style="14" customWidth="1"/>
    <col min="12802" max="12802" width="10.88671875" style="14" customWidth="1"/>
    <col min="12803" max="12808" width="15.109375" style="14" customWidth="1"/>
    <col min="12809" max="12809" width="3.109375" style="14" customWidth="1"/>
    <col min="12810" max="13056" width="9" style="14"/>
    <col min="13057" max="13057" width="3.33203125" style="14" customWidth="1"/>
    <col min="13058" max="13058" width="10.88671875" style="14" customWidth="1"/>
    <col min="13059" max="13064" width="15.109375" style="14" customWidth="1"/>
    <col min="13065" max="13065" width="3.109375" style="14" customWidth="1"/>
    <col min="13066" max="13312" width="9" style="14"/>
    <col min="13313" max="13313" width="3.33203125" style="14" customWidth="1"/>
    <col min="13314" max="13314" width="10.88671875" style="14" customWidth="1"/>
    <col min="13315" max="13320" width="15.109375" style="14" customWidth="1"/>
    <col min="13321" max="13321" width="3.109375" style="14" customWidth="1"/>
    <col min="13322" max="13568" width="9" style="14"/>
    <col min="13569" max="13569" width="3.33203125" style="14" customWidth="1"/>
    <col min="13570" max="13570" width="10.88671875" style="14" customWidth="1"/>
    <col min="13571" max="13576" width="15.109375" style="14" customWidth="1"/>
    <col min="13577" max="13577" width="3.109375" style="14" customWidth="1"/>
    <col min="13578" max="13824" width="9" style="14"/>
    <col min="13825" max="13825" width="3.33203125" style="14" customWidth="1"/>
    <col min="13826" max="13826" width="10.88671875" style="14" customWidth="1"/>
    <col min="13827" max="13832" width="15.109375" style="14" customWidth="1"/>
    <col min="13833" max="13833" width="3.109375" style="14" customWidth="1"/>
    <col min="13834" max="14080" width="9" style="14"/>
    <col min="14081" max="14081" width="3.33203125" style="14" customWidth="1"/>
    <col min="14082" max="14082" width="10.88671875" style="14" customWidth="1"/>
    <col min="14083" max="14088" width="15.109375" style="14" customWidth="1"/>
    <col min="14089" max="14089" width="3.109375" style="14" customWidth="1"/>
    <col min="14090" max="14336" width="9" style="14"/>
    <col min="14337" max="14337" width="3.33203125" style="14" customWidth="1"/>
    <col min="14338" max="14338" width="10.88671875" style="14" customWidth="1"/>
    <col min="14339" max="14344" width="15.109375" style="14" customWidth="1"/>
    <col min="14345" max="14345" width="3.109375" style="14" customWidth="1"/>
    <col min="14346" max="14592" width="9" style="14"/>
    <col min="14593" max="14593" width="3.33203125" style="14" customWidth="1"/>
    <col min="14594" max="14594" width="10.88671875" style="14" customWidth="1"/>
    <col min="14595" max="14600" width="15.109375" style="14" customWidth="1"/>
    <col min="14601" max="14601" width="3.109375" style="14" customWidth="1"/>
    <col min="14602" max="14848" width="9" style="14"/>
    <col min="14849" max="14849" width="3.33203125" style="14" customWidth="1"/>
    <col min="14850" max="14850" width="10.88671875" style="14" customWidth="1"/>
    <col min="14851" max="14856" width="15.109375" style="14" customWidth="1"/>
    <col min="14857" max="14857" width="3.109375" style="14" customWidth="1"/>
    <col min="14858" max="15104" width="9" style="14"/>
    <col min="15105" max="15105" width="3.33203125" style="14" customWidth="1"/>
    <col min="15106" max="15106" width="10.88671875" style="14" customWidth="1"/>
    <col min="15107" max="15112" width="15.109375" style="14" customWidth="1"/>
    <col min="15113" max="15113" width="3.109375" style="14" customWidth="1"/>
    <col min="15114" max="15360" width="9" style="14"/>
    <col min="15361" max="15361" width="3.33203125" style="14" customWidth="1"/>
    <col min="15362" max="15362" width="10.88671875" style="14" customWidth="1"/>
    <col min="15363" max="15368" width="15.109375" style="14" customWidth="1"/>
    <col min="15369" max="15369" width="3.109375" style="14" customWidth="1"/>
    <col min="15370" max="15616" width="9" style="14"/>
    <col min="15617" max="15617" width="3.33203125" style="14" customWidth="1"/>
    <col min="15618" max="15618" width="10.88671875" style="14" customWidth="1"/>
    <col min="15619" max="15624" width="15.109375" style="14" customWidth="1"/>
    <col min="15625" max="15625" width="3.109375" style="14" customWidth="1"/>
    <col min="15626" max="15872" width="9" style="14"/>
    <col min="15873" max="15873" width="3.33203125" style="14" customWidth="1"/>
    <col min="15874" max="15874" width="10.88671875" style="14" customWidth="1"/>
    <col min="15875" max="15880" width="15.109375" style="14" customWidth="1"/>
    <col min="15881" max="15881" width="3.109375" style="14" customWidth="1"/>
    <col min="15882" max="16128" width="9" style="14"/>
    <col min="16129" max="16129" width="3.33203125" style="14" customWidth="1"/>
    <col min="16130" max="16130" width="10.88671875" style="14" customWidth="1"/>
    <col min="16131" max="16136" width="15.109375" style="14" customWidth="1"/>
    <col min="16137" max="16137" width="3.109375" style="14" customWidth="1"/>
    <col min="16138" max="16384" width="9" style="14"/>
  </cols>
  <sheetData>
    <row r="1" spans="1:12" x14ac:dyDescent="0.2">
      <c r="A1" s="434" t="s">
        <v>250</v>
      </c>
      <c r="B1" s="434"/>
      <c r="C1" s="434"/>
      <c r="D1" s="434"/>
      <c r="E1" s="434"/>
      <c r="F1" s="434"/>
      <c r="G1" s="434"/>
      <c r="H1" s="434"/>
      <c r="I1" s="178"/>
    </row>
    <row r="2" spans="1:12" ht="21.75" customHeight="1" x14ac:dyDescent="0.2">
      <c r="A2" s="467" t="s">
        <v>251</v>
      </c>
      <c r="B2" s="467"/>
      <c r="C2" s="467"/>
      <c r="D2" s="467"/>
      <c r="E2" s="467"/>
      <c r="F2" s="467"/>
      <c r="G2" s="467"/>
      <c r="H2" s="467"/>
      <c r="I2" s="467"/>
      <c r="J2" s="534"/>
      <c r="K2" s="534"/>
      <c r="L2" s="534"/>
    </row>
    <row r="3" spans="1:12" ht="7.5" customHeight="1" thickBot="1" x14ac:dyDescent="0.25"/>
    <row r="4" spans="1:12" s="175" customFormat="1" ht="21.6" customHeight="1" x14ac:dyDescent="0.2">
      <c r="A4" s="169"/>
      <c r="B4" s="182" t="s">
        <v>496</v>
      </c>
      <c r="C4" s="183" t="s">
        <v>252</v>
      </c>
      <c r="D4" s="183" t="s">
        <v>253</v>
      </c>
      <c r="E4" s="183" t="s">
        <v>254</v>
      </c>
      <c r="F4" s="184" t="s">
        <v>255</v>
      </c>
      <c r="G4" s="185" t="s">
        <v>133</v>
      </c>
      <c r="H4" s="213" t="s">
        <v>256</v>
      </c>
      <c r="I4" s="189" t="s">
        <v>257</v>
      </c>
      <c r="J4" s="190" t="s">
        <v>133</v>
      </c>
      <c r="K4" s="187" t="s">
        <v>134</v>
      </c>
      <c r="L4" s="174"/>
    </row>
    <row r="5" spans="1:12" s="175" customFormat="1" ht="21.6" customHeight="1" x14ac:dyDescent="0.2">
      <c r="A5" s="169"/>
      <c r="B5" s="186" t="s">
        <v>258</v>
      </c>
      <c r="C5" s="209">
        <v>1315</v>
      </c>
      <c r="D5" s="210" t="s">
        <v>259</v>
      </c>
      <c r="E5" s="209">
        <v>2106</v>
      </c>
      <c r="F5" s="206">
        <v>3421</v>
      </c>
      <c r="G5" s="185" t="s">
        <v>260</v>
      </c>
      <c r="H5" s="224">
        <v>1</v>
      </c>
      <c r="I5" s="211">
        <v>3421</v>
      </c>
      <c r="J5" s="192" t="s">
        <v>260</v>
      </c>
      <c r="K5" s="188" t="s">
        <v>261</v>
      </c>
      <c r="L5" s="174"/>
    </row>
    <row r="6" spans="1:12" s="175" customFormat="1" ht="21.6" customHeight="1" x14ac:dyDescent="0.2">
      <c r="A6" s="169"/>
      <c r="B6" s="535" t="s">
        <v>262</v>
      </c>
      <c r="C6" s="204">
        <v>635</v>
      </c>
      <c r="D6" s="205" t="s">
        <v>259</v>
      </c>
      <c r="E6" s="204">
        <v>2269</v>
      </c>
      <c r="F6" s="207">
        <v>2904</v>
      </c>
      <c r="G6" s="185" t="s">
        <v>260</v>
      </c>
      <c r="H6" s="214">
        <v>2</v>
      </c>
      <c r="I6" s="212">
        <f>F6*H6</f>
        <v>5808</v>
      </c>
      <c r="J6" s="192" t="s">
        <v>260</v>
      </c>
      <c r="K6" s="188"/>
      <c r="L6" s="174"/>
    </row>
    <row r="7" spans="1:12" s="175" customFormat="1" ht="21.6" customHeight="1" x14ac:dyDescent="0.2">
      <c r="A7" s="169"/>
      <c r="B7" s="536"/>
      <c r="C7" s="203" t="s">
        <v>259</v>
      </c>
      <c r="D7" s="202">
        <v>960</v>
      </c>
      <c r="E7" s="203" t="s">
        <v>259</v>
      </c>
      <c r="F7" s="207">
        <v>960</v>
      </c>
      <c r="G7" s="185" t="s">
        <v>260</v>
      </c>
      <c r="H7" s="214">
        <v>4</v>
      </c>
      <c r="I7" s="212">
        <f>F7*H7</f>
        <v>3840</v>
      </c>
      <c r="J7" s="192" t="s">
        <v>260</v>
      </c>
      <c r="K7" s="188"/>
      <c r="L7" s="174"/>
    </row>
    <row r="8" spans="1:12" s="175" customFormat="1" ht="21.6" customHeight="1" x14ac:dyDescent="0.2">
      <c r="A8" s="169"/>
      <c r="B8" s="536"/>
      <c r="C8" s="537" t="s">
        <v>263</v>
      </c>
      <c r="D8" s="538"/>
      <c r="E8" s="538"/>
      <c r="F8" s="456"/>
      <c r="G8" s="456"/>
      <c r="H8" s="539"/>
      <c r="I8" s="212">
        <f>SUM(I6:I7)</f>
        <v>9648</v>
      </c>
      <c r="J8" s="192" t="s">
        <v>260</v>
      </c>
      <c r="K8" s="188"/>
      <c r="L8" s="174"/>
    </row>
    <row r="9" spans="1:12" s="175" customFormat="1" ht="21.6" customHeight="1" x14ac:dyDescent="0.2">
      <c r="A9" s="169"/>
      <c r="B9" s="535" t="s">
        <v>264</v>
      </c>
      <c r="C9" s="202">
        <v>635</v>
      </c>
      <c r="D9" s="203" t="s">
        <v>259</v>
      </c>
      <c r="E9" s="202">
        <v>2269</v>
      </c>
      <c r="F9" s="207">
        <v>2904</v>
      </c>
      <c r="G9" s="185" t="s">
        <v>260</v>
      </c>
      <c r="H9" s="214">
        <v>2</v>
      </c>
      <c r="I9" s="212">
        <f>F9*H9</f>
        <v>5808</v>
      </c>
      <c r="J9" s="192" t="s">
        <v>260</v>
      </c>
      <c r="K9" s="188"/>
      <c r="L9" s="174"/>
    </row>
    <row r="10" spans="1:12" s="175" customFormat="1" ht="21.6" customHeight="1" x14ac:dyDescent="0.2">
      <c r="A10" s="169"/>
      <c r="B10" s="536"/>
      <c r="C10" s="203" t="s">
        <v>259</v>
      </c>
      <c r="D10" s="202">
        <v>960</v>
      </c>
      <c r="E10" s="203" t="s">
        <v>259</v>
      </c>
      <c r="F10" s="207">
        <v>960</v>
      </c>
      <c r="G10" s="185" t="s">
        <v>260</v>
      </c>
      <c r="H10" s="214">
        <v>4</v>
      </c>
      <c r="I10" s="212">
        <f>F10*H10</f>
        <v>3840</v>
      </c>
      <c r="J10" s="192" t="s">
        <v>260</v>
      </c>
      <c r="K10" s="188"/>
      <c r="L10" s="174"/>
    </row>
    <row r="11" spans="1:12" s="175" customFormat="1" ht="21.6" customHeight="1" x14ac:dyDescent="0.2">
      <c r="A11" s="169"/>
      <c r="B11" s="536"/>
      <c r="C11" s="537" t="s">
        <v>263</v>
      </c>
      <c r="D11" s="456"/>
      <c r="E11" s="456"/>
      <c r="F11" s="456"/>
      <c r="G11" s="456"/>
      <c r="H11" s="539"/>
      <c r="I11" s="212">
        <f>I9+I10</f>
        <v>9648</v>
      </c>
      <c r="J11" s="192" t="s">
        <v>260</v>
      </c>
      <c r="K11" s="188"/>
      <c r="L11" s="174"/>
    </row>
    <row r="12" spans="1:12" s="175" customFormat="1" ht="21.6" customHeight="1" x14ac:dyDescent="0.2">
      <c r="A12" s="169"/>
      <c r="B12" s="186" t="s">
        <v>265</v>
      </c>
      <c r="C12" s="202">
        <v>1315</v>
      </c>
      <c r="D12" s="203" t="s">
        <v>259</v>
      </c>
      <c r="E12" s="202">
        <v>2106</v>
      </c>
      <c r="F12" s="207">
        <v>3421</v>
      </c>
      <c r="G12" s="185" t="s">
        <v>260</v>
      </c>
      <c r="H12" s="214">
        <v>1</v>
      </c>
      <c r="I12" s="212">
        <f>F12*H12</f>
        <v>3421</v>
      </c>
      <c r="J12" s="192" t="s">
        <v>260</v>
      </c>
      <c r="K12" s="188"/>
      <c r="L12" s="174"/>
    </row>
    <row r="13" spans="1:12" s="175" customFormat="1" ht="21.6" customHeight="1" x14ac:dyDescent="0.2">
      <c r="A13" s="169"/>
      <c r="B13" s="186" t="s">
        <v>266</v>
      </c>
      <c r="C13" s="203" t="s">
        <v>259</v>
      </c>
      <c r="D13" s="203" t="s">
        <v>259</v>
      </c>
      <c r="E13" s="203" t="s">
        <v>259</v>
      </c>
      <c r="F13" s="207">
        <v>200</v>
      </c>
      <c r="G13" s="185" t="s">
        <v>267</v>
      </c>
      <c r="H13" s="214" t="s">
        <v>259</v>
      </c>
      <c r="I13" s="212">
        <f>F13</f>
        <v>200</v>
      </c>
      <c r="J13" s="191" t="s">
        <v>267</v>
      </c>
      <c r="K13" s="188"/>
      <c r="L13" s="174"/>
    </row>
    <row r="14" spans="1:12" s="175" customFormat="1" ht="21.6" customHeight="1" x14ac:dyDescent="0.2">
      <c r="A14" s="169"/>
      <c r="B14" s="186" t="s">
        <v>269</v>
      </c>
      <c r="C14" s="202">
        <v>20</v>
      </c>
      <c r="D14" s="203" t="s">
        <v>259</v>
      </c>
      <c r="E14" s="202">
        <v>20</v>
      </c>
      <c r="F14" s="207">
        <v>40</v>
      </c>
      <c r="G14" s="185" t="s">
        <v>267</v>
      </c>
      <c r="H14" s="214">
        <v>1</v>
      </c>
      <c r="I14" s="212">
        <f t="shared" ref="I14:I23" si="0">F14*H14</f>
        <v>40</v>
      </c>
      <c r="J14" s="191" t="s">
        <v>267</v>
      </c>
      <c r="K14" s="188"/>
      <c r="L14" s="174"/>
    </row>
    <row r="15" spans="1:12" s="175" customFormat="1" ht="21.6" customHeight="1" x14ac:dyDescent="0.2">
      <c r="A15" s="169"/>
      <c r="B15" s="186" t="s">
        <v>270</v>
      </c>
      <c r="C15" s="202">
        <v>20</v>
      </c>
      <c r="D15" s="203" t="s">
        <v>259</v>
      </c>
      <c r="E15" s="202">
        <v>20</v>
      </c>
      <c r="F15" s="207">
        <v>40</v>
      </c>
      <c r="G15" s="185" t="s">
        <v>267</v>
      </c>
      <c r="H15" s="214">
        <v>1</v>
      </c>
      <c r="I15" s="212">
        <f t="shared" si="0"/>
        <v>40</v>
      </c>
      <c r="J15" s="191" t="s">
        <v>267</v>
      </c>
      <c r="K15" s="188"/>
      <c r="L15" s="174"/>
    </row>
    <row r="16" spans="1:12" s="175" customFormat="1" ht="21.6" customHeight="1" x14ac:dyDescent="0.2">
      <c r="A16" s="169"/>
      <c r="B16" s="186" t="s">
        <v>271</v>
      </c>
      <c r="C16" s="202">
        <v>10</v>
      </c>
      <c r="D16" s="203" t="s">
        <v>259</v>
      </c>
      <c r="E16" s="202">
        <v>10</v>
      </c>
      <c r="F16" s="207">
        <v>20</v>
      </c>
      <c r="G16" s="185" t="s">
        <v>267</v>
      </c>
      <c r="H16" s="214">
        <v>1</v>
      </c>
      <c r="I16" s="212">
        <f t="shared" si="0"/>
        <v>20</v>
      </c>
      <c r="J16" s="191" t="s">
        <v>267</v>
      </c>
      <c r="K16" s="188"/>
      <c r="L16" s="174"/>
    </row>
    <row r="17" spans="1:12" s="175" customFormat="1" ht="21.6" customHeight="1" x14ac:dyDescent="0.2">
      <c r="A17" s="169"/>
      <c r="B17" s="186" t="s">
        <v>272</v>
      </c>
      <c r="C17" s="203" t="s">
        <v>259</v>
      </c>
      <c r="D17" s="203" t="s">
        <v>259</v>
      </c>
      <c r="E17" s="202">
        <v>77</v>
      </c>
      <c r="F17" s="207">
        <v>77</v>
      </c>
      <c r="G17" s="185" t="s">
        <v>267</v>
      </c>
      <c r="H17" s="214">
        <v>1</v>
      </c>
      <c r="I17" s="212">
        <f t="shared" si="0"/>
        <v>77</v>
      </c>
      <c r="J17" s="191" t="s">
        <v>267</v>
      </c>
      <c r="K17" s="188"/>
      <c r="L17" s="174"/>
    </row>
    <row r="18" spans="1:12" s="175" customFormat="1" ht="21.6" customHeight="1" x14ac:dyDescent="0.2">
      <c r="A18" s="169"/>
      <c r="B18" s="186" t="s">
        <v>447</v>
      </c>
      <c r="C18" s="203" t="s">
        <v>259</v>
      </c>
      <c r="D18" s="203">
        <v>21</v>
      </c>
      <c r="E18" s="203" t="s">
        <v>259</v>
      </c>
      <c r="F18" s="207">
        <v>21</v>
      </c>
      <c r="G18" s="185" t="s">
        <v>267</v>
      </c>
      <c r="H18" s="214">
        <v>1</v>
      </c>
      <c r="I18" s="212">
        <f t="shared" ref="I18" si="1">F18*H18</f>
        <v>21</v>
      </c>
      <c r="J18" s="191" t="s">
        <v>267</v>
      </c>
      <c r="K18" s="188"/>
      <c r="L18" s="174"/>
    </row>
    <row r="19" spans="1:12" s="175" customFormat="1" ht="21.6" customHeight="1" x14ac:dyDescent="0.2">
      <c r="A19" s="169"/>
      <c r="B19" s="186" t="s">
        <v>273</v>
      </c>
      <c r="C19" s="202">
        <v>40</v>
      </c>
      <c r="D19" s="203" t="s">
        <v>259</v>
      </c>
      <c r="E19" s="202">
        <v>40</v>
      </c>
      <c r="F19" s="207">
        <v>80</v>
      </c>
      <c r="G19" s="185" t="s">
        <v>267</v>
      </c>
      <c r="H19" s="214">
        <v>1</v>
      </c>
      <c r="I19" s="212">
        <f t="shared" si="0"/>
        <v>80</v>
      </c>
      <c r="J19" s="192" t="s">
        <v>267</v>
      </c>
      <c r="K19" s="188"/>
      <c r="L19" s="174"/>
    </row>
    <row r="20" spans="1:12" s="175" customFormat="1" ht="21.6" customHeight="1" x14ac:dyDescent="0.2">
      <c r="A20" s="169"/>
      <c r="B20" s="186" t="s">
        <v>274</v>
      </c>
      <c r="C20" s="203" t="s">
        <v>259</v>
      </c>
      <c r="D20" s="203" t="s">
        <v>259</v>
      </c>
      <c r="E20" s="202">
        <v>32</v>
      </c>
      <c r="F20" s="207">
        <v>32</v>
      </c>
      <c r="G20" s="185" t="s">
        <v>275</v>
      </c>
      <c r="H20" s="214">
        <v>1</v>
      </c>
      <c r="I20" s="212">
        <f t="shared" si="0"/>
        <v>32</v>
      </c>
      <c r="J20" s="191" t="s">
        <v>275</v>
      </c>
      <c r="K20" s="188"/>
      <c r="L20" s="174"/>
    </row>
    <row r="21" spans="1:12" s="175" customFormat="1" ht="21.6" customHeight="1" x14ac:dyDescent="0.2">
      <c r="A21" s="169"/>
      <c r="B21" s="186" t="s">
        <v>276</v>
      </c>
      <c r="C21" s="203" t="s">
        <v>259</v>
      </c>
      <c r="D21" s="203" t="s">
        <v>259</v>
      </c>
      <c r="E21" s="202">
        <v>6</v>
      </c>
      <c r="F21" s="207">
        <v>6</v>
      </c>
      <c r="G21" s="185" t="s">
        <v>260</v>
      </c>
      <c r="H21" s="214">
        <v>1</v>
      </c>
      <c r="I21" s="212">
        <f t="shared" si="0"/>
        <v>6</v>
      </c>
      <c r="J21" s="191" t="s">
        <v>260</v>
      </c>
      <c r="K21" s="188"/>
      <c r="L21" s="174"/>
    </row>
    <row r="22" spans="1:12" s="175" customFormat="1" ht="21.6" customHeight="1" x14ac:dyDescent="0.2">
      <c r="A22" s="169"/>
      <c r="B22" s="186" t="s">
        <v>277</v>
      </c>
      <c r="C22" s="203" t="s">
        <v>259</v>
      </c>
      <c r="D22" s="203" t="s">
        <v>259</v>
      </c>
      <c r="E22" s="202">
        <v>6</v>
      </c>
      <c r="F22" s="207">
        <v>6</v>
      </c>
      <c r="G22" s="185" t="s">
        <v>260</v>
      </c>
      <c r="H22" s="214">
        <v>1</v>
      </c>
      <c r="I22" s="212">
        <f t="shared" si="0"/>
        <v>6</v>
      </c>
      <c r="J22" s="191" t="s">
        <v>260</v>
      </c>
      <c r="K22" s="188"/>
      <c r="L22" s="174"/>
    </row>
    <row r="23" spans="1:12" s="175" customFormat="1" ht="21.6" customHeight="1" x14ac:dyDescent="0.2">
      <c r="A23" s="169"/>
      <c r="B23" s="186" t="s">
        <v>278</v>
      </c>
      <c r="C23" s="203" t="s">
        <v>259</v>
      </c>
      <c r="D23" s="203" t="s">
        <v>259</v>
      </c>
      <c r="E23" s="202">
        <v>6</v>
      </c>
      <c r="F23" s="207">
        <v>6</v>
      </c>
      <c r="G23" s="185" t="s">
        <v>260</v>
      </c>
      <c r="H23" s="214">
        <v>1</v>
      </c>
      <c r="I23" s="212">
        <f t="shared" si="0"/>
        <v>6</v>
      </c>
      <c r="J23" s="191" t="s">
        <v>260</v>
      </c>
      <c r="K23" s="188"/>
      <c r="L23" s="174"/>
    </row>
    <row r="24" spans="1:12" s="175" customFormat="1" ht="21.6" customHeight="1" x14ac:dyDescent="0.2">
      <c r="A24" s="169"/>
      <c r="B24" s="208" t="s">
        <v>279</v>
      </c>
      <c r="C24" s="202">
        <v>4409</v>
      </c>
      <c r="D24" s="203" t="s">
        <v>259</v>
      </c>
      <c r="E24" s="202">
        <v>1470</v>
      </c>
      <c r="F24" s="207">
        <v>5879</v>
      </c>
      <c r="G24" s="185" t="s">
        <v>260</v>
      </c>
      <c r="H24" s="214" t="s">
        <v>268</v>
      </c>
      <c r="I24" s="212">
        <f>F24</f>
        <v>5879</v>
      </c>
      <c r="J24" s="191" t="s">
        <v>260</v>
      </c>
      <c r="K24" s="215" t="s">
        <v>280</v>
      </c>
      <c r="L24" s="174"/>
    </row>
    <row r="25" spans="1:12" s="175" customFormat="1" ht="21.6" customHeight="1" x14ac:dyDescent="0.2">
      <c r="A25" s="169"/>
      <c r="B25" s="186" t="s">
        <v>281</v>
      </c>
      <c r="C25" s="203" t="s">
        <v>259</v>
      </c>
      <c r="D25" s="203" t="s">
        <v>259</v>
      </c>
      <c r="E25" s="202">
        <v>1000</v>
      </c>
      <c r="F25" s="207">
        <v>1000</v>
      </c>
      <c r="G25" s="185" t="s">
        <v>260</v>
      </c>
      <c r="H25" s="214" t="s">
        <v>268</v>
      </c>
      <c r="I25" s="212">
        <f>F25</f>
        <v>1000</v>
      </c>
      <c r="J25" s="191" t="s">
        <v>260</v>
      </c>
      <c r="K25" s="215" t="s">
        <v>282</v>
      </c>
      <c r="L25" s="174"/>
    </row>
    <row r="26" spans="1:12" s="175" customFormat="1" ht="21.6" customHeight="1" x14ac:dyDescent="0.2">
      <c r="A26" s="169"/>
      <c r="B26" s="186" t="s">
        <v>283</v>
      </c>
      <c r="C26" s="203" t="s">
        <v>259</v>
      </c>
      <c r="D26" s="203" t="s">
        <v>259</v>
      </c>
      <c r="E26" s="202">
        <v>124</v>
      </c>
      <c r="F26" s="207">
        <v>124</v>
      </c>
      <c r="G26" s="185" t="s">
        <v>267</v>
      </c>
      <c r="H26" s="214" t="s">
        <v>268</v>
      </c>
      <c r="I26" s="212">
        <f t="shared" ref="I26:I27" si="2">F26</f>
        <v>124</v>
      </c>
      <c r="J26" s="191" t="s">
        <v>267</v>
      </c>
      <c r="K26" s="215" t="s">
        <v>284</v>
      </c>
      <c r="L26" s="174"/>
    </row>
    <row r="27" spans="1:12" s="175" customFormat="1" ht="21.6" customHeight="1" thickBot="1" x14ac:dyDescent="0.25">
      <c r="A27" s="169"/>
      <c r="B27" s="186" t="s">
        <v>285</v>
      </c>
      <c r="C27" s="203" t="s">
        <v>259</v>
      </c>
      <c r="D27" s="203" t="s">
        <v>259</v>
      </c>
      <c r="E27" s="202">
        <v>10</v>
      </c>
      <c r="F27" s="207">
        <v>10</v>
      </c>
      <c r="G27" s="185" t="s">
        <v>267</v>
      </c>
      <c r="H27" s="214" t="s">
        <v>268</v>
      </c>
      <c r="I27" s="225">
        <f t="shared" si="2"/>
        <v>10</v>
      </c>
      <c r="J27" s="193" t="s">
        <v>267</v>
      </c>
      <c r="K27" s="215" t="s">
        <v>284</v>
      </c>
      <c r="L27" s="174"/>
    </row>
    <row r="28" spans="1:12" s="175" customFormat="1" ht="13.5" customHeight="1" x14ac:dyDescent="0.2">
      <c r="A28" s="169"/>
      <c r="B28" s="169" t="s">
        <v>286</v>
      </c>
      <c r="C28" s="179"/>
      <c r="D28" s="179"/>
      <c r="E28" s="179"/>
      <c r="F28" s="179"/>
      <c r="G28" s="170"/>
      <c r="H28" s="170"/>
      <c r="I28" s="179"/>
      <c r="J28" s="174"/>
      <c r="K28" s="228" t="s">
        <v>287</v>
      </c>
      <c r="L28" s="174"/>
    </row>
    <row r="29" spans="1:12" s="175" customFormat="1" ht="12" customHeight="1" x14ac:dyDescent="0.2">
      <c r="A29" s="169"/>
      <c r="B29" s="169" t="s">
        <v>288</v>
      </c>
      <c r="C29" s="179"/>
      <c r="D29" s="179"/>
      <c r="E29" s="179"/>
      <c r="F29" s="179"/>
      <c r="G29" s="170"/>
      <c r="H29" s="170"/>
      <c r="I29" s="179"/>
      <c r="J29" s="174"/>
      <c r="K29" s="177"/>
      <c r="L29" s="174"/>
    </row>
    <row r="30" spans="1:12" x14ac:dyDescent="0.2">
      <c r="B30" s="40"/>
      <c r="C30" s="180"/>
      <c r="D30" s="180"/>
      <c r="E30" s="180"/>
      <c r="F30" s="180"/>
      <c r="G30" s="171"/>
      <c r="H30" s="171"/>
      <c r="I30" s="180"/>
    </row>
    <row r="45" spans="2:13" s="15" customFormat="1" x14ac:dyDescent="0.2">
      <c r="B45" s="24"/>
      <c r="C45" s="181"/>
      <c r="D45" s="181"/>
      <c r="E45" s="181"/>
      <c r="F45" s="181"/>
      <c r="G45" s="172"/>
      <c r="H45" s="172"/>
      <c r="I45" s="181"/>
      <c r="J45" s="173"/>
      <c r="K45" s="176"/>
      <c r="L45" s="173"/>
      <c r="M45" s="14"/>
    </row>
  </sheetData>
  <mergeCells count="6">
    <mergeCell ref="A2:L2"/>
    <mergeCell ref="B6:B8"/>
    <mergeCell ref="B9:B11"/>
    <mergeCell ref="A1:H1"/>
    <mergeCell ref="C8:H8"/>
    <mergeCell ref="C11:H11"/>
  </mergeCells>
  <phoneticPr fontId="9"/>
  <dataValidations disablePrompts="1" count="1">
    <dataValidation type="list" allowBlank="1" showInputMessage="1" showErrorMessage="1" sqref="D65561:H65563 IZ65561:JD65563 SV65561:SZ65563 ACR65561:ACV65563 AMN65561:AMR65563 AWJ65561:AWN65563 BGF65561:BGJ65563 BQB65561:BQF65563 BZX65561:CAB65563 CJT65561:CJX65563 CTP65561:CTT65563 DDL65561:DDP65563 DNH65561:DNL65563 DXD65561:DXH65563 EGZ65561:EHD65563 EQV65561:EQZ65563 FAR65561:FAV65563 FKN65561:FKR65563 FUJ65561:FUN65563 GEF65561:GEJ65563 GOB65561:GOF65563 GXX65561:GYB65563 HHT65561:HHX65563 HRP65561:HRT65563 IBL65561:IBP65563 ILH65561:ILL65563 IVD65561:IVH65563 JEZ65561:JFD65563 JOV65561:JOZ65563 JYR65561:JYV65563 KIN65561:KIR65563 KSJ65561:KSN65563 LCF65561:LCJ65563 LMB65561:LMF65563 LVX65561:LWB65563 MFT65561:MFX65563 MPP65561:MPT65563 MZL65561:MZP65563 NJH65561:NJL65563 NTD65561:NTH65563 OCZ65561:ODD65563 OMV65561:OMZ65563 OWR65561:OWV65563 PGN65561:PGR65563 PQJ65561:PQN65563 QAF65561:QAJ65563 QKB65561:QKF65563 QTX65561:QUB65563 RDT65561:RDX65563 RNP65561:RNT65563 RXL65561:RXP65563 SHH65561:SHL65563 SRD65561:SRH65563 TAZ65561:TBD65563 TKV65561:TKZ65563 TUR65561:TUV65563 UEN65561:UER65563 UOJ65561:UON65563 UYF65561:UYJ65563 VIB65561:VIF65563 VRX65561:VSB65563 WBT65561:WBX65563 WLP65561:WLT65563 WVL65561:WVP65563 D131097:H131099 IZ131097:JD131099 SV131097:SZ131099 ACR131097:ACV131099 AMN131097:AMR131099 AWJ131097:AWN131099 BGF131097:BGJ131099 BQB131097:BQF131099 BZX131097:CAB131099 CJT131097:CJX131099 CTP131097:CTT131099 DDL131097:DDP131099 DNH131097:DNL131099 DXD131097:DXH131099 EGZ131097:EHD131099 EQV131097:EQZ131099 FAR131097:FAV131099 FKN131097:FKR131099 FUJ131097:FUN131099 GEF131097:GEJ131099 GOB131097:GOF131099 GXX131097:GYB131099 HHT131097:HHX131099 HRP131097:HRT131099 IBL131097:IBP131099 ILH131097:ILL131099 IVD131097:IVH131099 JEZ131097:JFD131099 JOV131097:JOZ131099 JYR131097:JYV131099 KIN131097:KIR131099 KSJ131097:KSN131099 LCF131097:LCJ131099 LMB131097:LMF131099 LVX131097:LWB131099 MFT131097:MFX131099 MPP131097:MPT131099 MZL131097:MZP131099 NJH131097:NJL131099 NTD131097:NTH131099 OCZ131097:ODD131099 OMV131097:OMZ131099 OWR131097:OWV131099 PGN131097:PGR131099 PQJ131097:PQN131099 QAF131097:QAJ131099 QKB131097:QKF131099 QTX131097:QUB131099 RDT131097:RDX131099 RNP131097:RNT131099 RXL131097:RXP131099 SHH131097:SHL131099 SRD131097:SRH131099 TAZ131097:TBD131099 TKV131097:TKZ131099 TUR131097:TUV131099 UEN131097:UER131099 UOJ131097:UON131099 UYF131097:UYJ131099 VIB131097:VIF131099 VRX131097:VSB131099 WBT131097:WBX131099 WLP131097:WLT131099 WVL131097:WVP131099 D196633:H196635 IZ196633:JD196635 SV196633:SZ196635 ACR196633:ACV196635 AMN196633:AMR196635 AWJ196633:AWN196635 BGF196633:BGJ196635 BQB196633:BQF196635 BZX196633:CAB196635 CJT196633:CJX196635 CTP196633:CTT196635 DDL196633:DDP196635 DNH196633:DNL196635 DXD196633:DXH196635 EGZ196633:EHD196635 EQV196633:EQZ196635 FAR196633:FAV196635 FKN196633:FKR196635 FUJ196633:FUN196635 GEF196633:GEJ196635 GOB196633:GOF196635 GXX196633:GYB196635 HHT196633:HHX196635 HRP196633:HRT196635 IBL196633:IBP196635 ILH196633:ILL196635 IVD196633:IVH196635 JEZ196633:JFD196635 JOV196633:JOZ196635 JYR196633:JYV196635 KIN196633:KIR196635 KSJ196633:KSN196635 LCF196633:LCJ196635 LMB196633:LMF196635 LVX196633:LWB196635 MFT196633:MFX196635 MPP196633:MPT196635 MZL196633:MZP196635 NJH196633:NJL196635 NTD196633:NTH196635 OCZ196633:ODD196635 OMV196633:OMZ196635 OWR196633:OWV196635 PGN196633:PGR196635 PQJ196633:PQN196635 QAF196633:QAJ196635 QKB196633:QKF196635 QTX196633:QUB196635 RDT196633:RDX196635 RNP196633:RNT196635 RXL196633:RXP196635 SHH196633:SHL196635 SRD196633:SRH196635 TAZ196633:TBD196635 TKV196633:TKZ196635 TUR196633:TUV196635 UEN196633:UER196635 UOJ196633:UON196635 UYF196633:UYJ196635 VIB196633:VIF196635 VRX196633:VSB196635 WBT196633:WBX196635 WLP196633:WLT196635 WVL196633:WVP196635 D262169:H262171 IZ262169:JD262171 SV262169:SZ262171 ACR262169:ACV262171 AMN262169:AMR262171 AWJ262169:AWN262171 BGF262169:BGJ262171 BQB262169:BQF262171 BZX262169:CAB262171 CJT262169:CJX262171 CTP262169:CTT262171 DDL262169:DDP262171 DNH262169:DNL262171 DXD262169:DXH262171 EGZ262169:EHD262171 EQV262169:EQZ262171 FAR262169:FAV262171 FKN262169:FKR262171 FUJ262169:FUN262171 GEF262169:GEJ262171 GOB262169:GOF262171 GXX262169:GYB262171 HHT262169:HHX262171 HRP262169:HRT262171 IBL262169:IBP262171 ILH262169:ILL262171 IVD262169:IVH262171 JEZ262169:JFD262171 JOV262169:JOZ262171 JYR262169:JYV262171 KIN262169:KIR262171 KSJ262169:KSN262171 LCF262169:LCJ262171 LMB262169:LMF262171 LVX262169:LWB262171 MFT262169:MFX262171 MPP262169:MPT262171 MZL262169:MZP262171 NJH262169:NJL262171 NTD262169:NTH262171 OCZ262169:ODD262171 OMV262169:OMZ262171 OWR262169:OWV262171 PGN262169:PGR262171 PQJ262169:PQN262171 QAF262169:QAJ262171 QKB262169:QKF262171 QTX262169:QUB262171 RDT262169:RDX262171 RNP262169:RNT262171 RXL262169:RXP262171 SHH262169:SHL262171 SRD262169:SRH262171 TAZ262169:TBD262171 TKV262169:TKZ262171 TUR262169:TUV262171 UEN262169:UER262171 UOJ262169:UON262171 UYF262169:UYJ262171 VIB262169:VIF262171 VRX262169:VSB262171 WBT262169:WBX262171 WLP262169:WLT262171 WVL262169:WVP262171 D327705:H327707 IZ327705:JD327707 SV327705:SZ327707 ACR327705:ACV327707 AMN327705:AMR327707 AWJ327705:AWN327707 BGF327705:BGJ327707 BQB327705:BQF327707 BZX327705:CAB327707 CJT327705:CJX327707 CTP327705:CTT327707 DDL327705:DDP327707 DNH327705:DNL327707 DXD327705:DXH327707 EGZ327705:EHD327707 EQV327705:EQZ327707 FAR327705:FAV327707 FKN327705:FKR327707 FUJ327705:FUN327707 GEF327705:GEJ327707 GOB327705:GOF327707 GXX327705:GYB327707 HHT327705:HHX327707 HRP327705:HRT327707 IBL327705:IBP327707 ILH327705:ILL327707 IVD327705:IVH327707 JEZ327705:JFD327707 JOV327705:JOZ327707 JYR327705:JYV327707 KIN327705:KIR327707 KSJ327705:KSN327707 LCF327705:LCJ327707 LMB327705:LMF327707 LVX327705:LWB327707 MFT327705:MFX327707 MPP327705:MPT327707 MZL327705:MZP327707 NJH327705:NJL327707 NTD327705:NTH327707 OCZ327705:ODD327707 OMV327705:OMZ327707 OWR327705:OWV327707 PGN327705:PGR327707 PQJ327705:PQN327707 QAF327705:QAJ327707 QKB327705:QKF327707 QTX327705:QUB327707 RDT327705:RDX327707 RNP327705:RNT327707 RXL327705:RXP327707 SHH327705:SHL327707 SRD327705:SRH327707 TAZ327705:TBD327707 TKV327705:TKZ327707 TUR327705:TUV327707 UEN327705:UER327707 UOJ327705:UON327707 UYF327705:UYJ327707 VIB327705:VIF327707 VRX327705:VSB327707 WBT327705:WBX327707 WLP327705:WLT327707 WVL327705:WVP327707 D393241:H393243 IZ393241:JD393243 SV393241:SZ393243 ACR393241:ACV393243 AMN393241:AMR393243 AWJ393241:AWN393243 BGF393241:BGJ393243 BQB393241:BQF393243 BZX393241:CAB393243 CJT393241:CJX393243 CTP393241:CTT393243 DDL393241:DDP393243 DNH393241:DNL393243 DXD393241:DXH393243 EGZ393241:EHD393243 EQV393241:EQZ393243 FAR393241:FAV393243 FKN393241:FKR393243 FUJ393241:FUN393243 GEF393241:GEJ393243 GOB393241:GOF393243 GXX393241:GYB393243 HHT393241:HHX393243 HRP393241:HRT393243 IBL393241:IBP393243 ILH393241:ILL393243 IVD393241:IVH393243 JEZ393241:JFD393243 JOV393241:JOZ393243 JYR393241:JYV393243 KIN393241:KIR393243 KSJ393241:KSN393243 LCF393241:LCJ393243 LMB393241:LMF393243 LVX393241:LWB393243 MFT393241:MFX393243 MPP393241:MPT393243 MZL393241:MZP393243 NJH393241:NJL393243 NTD393241:NTH393243 OCZ393241:ODD393243 OMV393241:OMZ393243 OWR393241:OWV393243 PGN393241:PGR393243 PQJ393241:PQN393243 QAF393241:QAJ393243 QKB393241:QKF393243 QTX393241:QUB393243 RDT393241:RDX393243 RNP393241:RNT393243 RXL393241:RXP393243 SHH393241:SHL393243 SRD393241:SRH393243 TAZ393241:TBD393243 TKV393241:TKZ393243 TUR393241:TUV393243 UEN393241:UER393243 UOJ393241:UON393243 UYF393241:UYJ393243 VIB393241:VIF393243 VRX393241:VSB393243 WBT393241:WBX393243 WLP393241:WLT393243 WVL393241:WVP393243 D458777:H458779 IZ458777:JD458779 SV458777:SZ458779 ACR458777:ACV458779 AMN458777:AMR458779 AWJ458777:AWN458779 BGF458777:BGJ458779 BQB458777:BQF458779 BZX458777:CAB458779 CJT458777:CJX458779 CTP458777:CTT458779 DDL458777:DDP458779 DNH458777:DNL458779 DXD458777:DXH458779 EGZ458777:EHD458779 EQV458777:EQZ458779 FAR458777:FAV458779 FKN458777:FKR458779 FUJ458777:FUN458779 GEF458777:GEJ458779 GOB458777:GOF458779 GXX458777:GYB458779 HHT458777:HHX458779 HRP458777:HRT458779 IBL458777:IBP458779 ILH458777:ILL458779 IVD458777:IVH458779 JEZ458777:JFD458779 JOV458777:JOZ458779 JYR458777:JYV458779 KIN458777:KIR458779 KSJ458777:KSN458779 LCF458777:LCJ458779 LMB458777:LMF458779 LVX458777:LWB458779 MFT458777:MFX458779 MPP458777:MPT458779 MZL458777:MZP458779 NJH458777:NJL458779 NTD458777:NTH458779 OCZ458777:ODD458779 OMV458777:OMZ458779 OWR458777:OWV458779 PGN458777:PGR458779 PQJ458777:PQN458779 QAF458777:QAJ458779 QKB458777:QKF458779 QTX458777:QUB458779 RDT458777:RDX458779 RNP458777:RNT458779 RXL458777:RXP458779 SHH458777:SHL458779 SRD458777:SRH458779 TAZ458777:TBD458779 TKV458777:TKZ458779 TUR458777:TUV458779 UEN458777:UER458779 UOJ458777:UON458779 UYF458777:UYJ458779 VIB458777:VIF458779 VRX458777:VSB458779 WBT458777:WBX458779 WLP458777:WLT458779 WVL458777:WVP458779 D524313:H524315 IZ524313:JD524315 SV524313:SZ524315 ACR524313:ACV524315 AMN524313:AMR524315 AWJ524313:AWN524315 BGF524313:BGJ524315 BQB524313:BQF524315 BZX524313:CAB524315 CJT524313:CJX524315 CTP524313:CTT524315 DDL524313:DDP524315 DNH524313:DNL524315 DXD524313:DXH524315 EGZ524313:EHD524315 EQV524313:EQZ524315 FAR524313:FAV524315 FKN524313:FKR524315 FUJ524313:FUN524315 GEF524313:GEJ524315 GOB524313:GOF524315 GXX524313:GYB524315 HHT524313:HHX524315 HRP524313:HRT524315 IBL524313:IBP524315 ILH524313:ILL524315 IVD524313:IVH524315 JEZ524313:JFD524315 JOV524313:JOZ524315 JYR524313:JYV524315 KIN524313:KIR524315 KSJ524313:KSN524315 LCF524313:LCJ524315 LMB524313:LMF524315 LVX524313:LWB524315 MFT524313:MFX524315 MPP524313:MPT524315 MZL524313:MZP524315 NJH524313:NJL524315 NTD524313:NTH524315 OCZ524313:ODD524315 OMV524313:OMZ524315 OWR524313:OWV524315 PGN524313:PGR524315 PQJ524313:PQN524315 QAF524313:QAJ524315 QKB524313:QKF524315 QTX524313:QUB524315 RDT524313:RDX524315 RNP524313:RNT524315 RXL524313:RXP524315 SHH524313:SHL524315 SRD524313:SRH524315 TAZ524313:TBD524315 TKV524313:TKZ524315 TUR524313:TUV524315 UEN524313:UER524315 UOJ524313:UON524315 UYF524313:UYJ524315 VIB524313:VIF524315 VRX524313:VSB524315 WBT524313:WBX524315 WLP524313:WLT524315 WVL524313:WVP524315 D589849:H589851 IZ589849:JD589851 SV589849:SZ589851 ACR589849:ACV589851 AMN589849:AMR589851 AWJ589849:AWN589851 BGF589849:BGJ589851 BQB589849:BQF589851 BZX589849:CAB589851 CJT589849:CJX589851 CTP589849:CTT589851 DDL589849:DDP589851 DNH589849:DNL589851 DXD589849:DXH589851 EGZ589849:EHD589851 EQV589849:EQZ589851 FAR589849:FAV589851 FKN589849:FKR589851 FUJ589849:FUN589851 GEF589849:GEJ589851 GOB589849:GOF589851 GXX589849:GYB589851 HHT589849:HHX589851 HRP589849:HRT589851 IBL589849:IBP589851 ILH589849:ILL589851 IVD589849:IVH589851 JEZ589849:JFD589851 JOV589849:JOZ589851 JYR589849:JYV589851 KIN589849:KIR589851 KSJ589849:KSN589851 LCF589849:LCJ589851 LMB589849:LMF589851 LVX589849:LWB589851 MFT589849:MFX589851 MPP589849:MPT589851 MZL589849:MZP589851 NJH589849:NJL589851 NTD589849:NTH589851 OCZ589849:ODD589851 OMV589849:OMZ589851 OWR589849:OWV589851 PGN589849:PGR589851 PQJ589849:PQN589851 QAF589849:QAJ589851 QKB589849:QKF589851 QTX589849:QUB589851 RDT589849:RDX589851 RNP589849:RNT589851 RXL589849:RXP589851 SHH589849:SHL589851 SRD589849:SRH589851 TAZ589849:TBD589851 TKV589849:TKZ589851 TUR589849:TUV589851 UEN589849:UER589851 UOJ589849:UON589851 UYF589849:UYJ589851 VIB589849:VIF589851 VRX589849:VSB589851 WBT589849:WBX589851 WLP589849:WLT589851 WVL589849:WVP589851 D655385:H655387 IZ655385:JD655387 SV655385:SZ655387 ACR655385:ACV655387 AMN655385:AMR655387 AWJ655385:AWN655387 BGF655385:BGJ655387 BQB655385:BQF655387 BZX655385:CAB655387 CJT655385:CJX655387 CTP655385:CTT655387 DDL655385:DDP655387 DNH655385:DNL655387 DXD655385:DXH655387 EGZ655385:EHD655387 EQV655385:EQZ655387 FAR655385:FAV655387 FKN655385:FKR655387 FUJ655385:FUN655387 GEF655385:GEJ655387 GOB655385:GOF655387 GXX655385:GYB655387 HHT655385:HHX655387 HRP655385:HRT655387 IBL655385:IBP655387 ILH655385:ILL655387 IVD655385:IVH655387 JEZ655385:JFD655387 JOV655385:JOZ655387 JYR655385:JYV655387 KIN655385:KIR655387 KSJ655385:KSN655387 LCF655385:LCJ655387 LMB655385:LMF655387 LVX655385:LWB655387 MFT655385:MFX655387 MPP655385:MPT655387 MZL655385:MZP655387 NJH655385:NJL655387 NTD655385:NTH655387 OCZ655385:ODD655387 OMV655385:OMZ655387 OWR655385:OWV655387 PGN655385:PGR655387 PQJ655385:PQN655387 QAF655385:QAJ655387 QKB655385:QKF655387 QTX655385:QUB655387 RDT655385:RDX655387 RNP655385:RNT655387 RXL655385:RXP655387 SHH655385:SHL655387 SRD655385:SRH655387 TAZ655385:TBD655387 TKV655385:TKZ655387 TUR655385:TUV655387 UEN655385:UER655387 UOJ655385:UON655387 UYF655385:UYJ655387 VIB655385:VIF655387 VRX655385:VSB655387 WBT655385:WBX655387 WLP655385:WLT655387 WVL655385:WVP655387 D720921:H720923 IZ720921:JD720923 SV720921:SZ720923 ACR720921:ACV720923 AMN720921:AMR720923 AWJ720921:AWN720923 BGF720921:BGJ720923 BQB720921:BQF720923 BZX720921:CAB720923 CJT720921:CJX720923 CTP720921:CTT720923 DDL720921:DDP720923 DNH720921:DNL720923 DXD720921:DXH720923 EGZ720921:EHD720923 EQV720921:EQZ720923 FAR720921:FAV720923 FKN720921:FKR720923 FUJ720921:FUN720923 GEF720921:GEJ720923 GOB720921:GOF720923 GXX720921:GYB720923 HHT720921:HHX720923 HRP720921:HRT720923 IBL720921:IBP720923 ILH720921:ILL720923 IVD720921:IVH720923 JEZ720921:JFD720923 JOV720921:JOZ720923 JYR720921:JYV720923 KIN720921:KIR720923 KSJ720921:KSN720923 LCF720921:LCJ720923 LMB720921:LMF720923 LVX720921:LWB720923 MFT720921:MFX720923 MPP720921:MPT720923 MZL720921:MZP720923 NJH720921:NJL720923 NTD720921:NTH720923 OCZ720921:ODD720923 OMV720921:OMZ720923 OWR720921:OWV720923 PGN720921:PGR720923 PQJ720921:PQN720923 QAF720921:QAJ720923 QKB720921:QKF720923 QTX720921:QUB720923 RDT720921:RDX720923 RNP720921:RNT720923 RXL720921:RXP720923 SHH720921:SHL720923 SRD720921:SRH720923 TAZ720921:TBD720923 TKV720921:TKZ720923 TUR720921:TUV720923 UEN720921:UER720923 UOJ720921:UON720923 UYF720921:UYJ720923 VIB720921:VIF720923 VRX720921:VSB720923 WBT720921:WBX720923 WLP720921:WLT720923 WVL720921:WVP720923 D786457:H786459 IZ786457:JD786459 SV786457:SZ786459 ACR786457:ACV786459 AMN786457:AMR786459 AWJ786457:AWN786459 BGF786457:BGJ786459 BQB786457:BQF786459 BZX786457:CAB786459 CJT786457:CJX786459 CTP786457:CTT786459 DDL786457:DDP786459 DNH786457:DNL786459 DXD786457:DXH786459 EGZ786457:EHD786459 EQV786457:EQZ786459 FAR786457:FAV786459 FKN786457:FKR786459 FUJ786457:FUN786459 GEF786457:GEJ786459 GOB786457:GOF786459 GXX786457:GYB786459 HHT786457:HHX786459 HRP786457:HRT786459 IBL786457:IBP786459 ILH786457:ILL786459 IVD786457:IVH786459 JEZ786457:JFD786459 JOV786457:JOZ786459 JYR786457:JYV786459 KIN786457:KIR786459 KSJ786457:KSN786459 LCF786457:LCJ786459 LMB786457:LMF786459 LVX786457:LWB786459 MFT786457:MFX786459 MPP786457:MPT786459 MZL786457:MZP786459 NJH786457:NJL786459 NTD786457:NTH786459 OCZ786457:ODD786459 OMV786457:OMZ786459 OWR786457:OWV786459 PGN786457:PGR786459 PQJ786457:PQN786459 QAF786457:QAJ786459 QKB786457:QKF786459 QTX786457:QUB786459 RDT786457:RDX786459 RNP786457:RNT786459 RXL786457:RXP786459 SHH786457:SHL786459 SRD786457:SRH786459 TAZ786457:TBD786459 TKV786457:TKZ786459 TUR786457:TUV786459 UEN786457:UER786459 UOJ786457:UON786459 UYF786457:UYJ786459 VIB786457:VIF786459 VRX786457:VSB786459 WBT786457:WBX786459 WLP786457:WLT786459 WVL786457:WVP786459 D851993:H851995 IZ851993:JD851995 SV851993:SZ851995 ACR851993:ACV851995 AMN851993:AMR851995 AWJ851993:AWN851995 BGF851993:BGJ851995 BQB851993:BQF851995 BZX851993:CAB851995 CJT851993:CJX851995 CTP851993:CTT851995 DDL851993:DDP851995 DNH851993:DNL851995 DXD851993:DXH851995 EGZ851993:EHD851995 EQV851993:EQZ851995 FAR851993:FAV851995 FKN851993:FKR851995 FUJ851993:FUN851995 GEF851993:GEJ851995 GOB851993:GOF851995 GXX851993:GYB851995 HHT851993:HHX851995 HRP851993:HRT851995 IBL851993:IBP851995 ILH851993:ILL851995 IVD851993:IVH851995 JEZ851993:JFD851995 JOV851993:JOZ851995 JYR851993:JYV851995 KIN851993:KIR851995 KSJ851993:KSN851995 LCF851993:LCJ851995 LMB851993:LMF851995 LVX851993:LWB851995 MFT851993:MFX851995 MPP851993:MPT851995 MZL851993:MZP851995 NJH851993:NJL851995 NTD851993:NTH851995 OCZ851993:ODD851995 OMV851993:OMZ851995 OWR851993:OWV851995 PGN851993:PGR851995 PQJ851993:PQN851995 QAF851993:QAJ851995 QKB851993:QKF851995 QTX851993:QUB851995 RDT851993:RDX851995 RNP851993:RNT851995 RXL851993:RXP851995 SHH851993:SHL851995 SRD851993:SRH851995 TAZ851993:TBD851995 TKV851993:TKZ851995 TUR851993:TUV851995 UEN851993:UER851995 UOJ851993:UON851995 UYF851993:UYJ851995 VIB851993:VIF851995 VRX851993:VSB851995 WBT851993:WBX851995 WLP851993:WLT851995 WVL851993:WVP851995 D917529:H917531 IZ917529:JD917531 SV917529:SZ917531 ACR917529:ACV917531 AMN917529:AMR917531 AWJ917529:AWN917531 BGF917529:BGJ917531 BQB917529:BQF917531 BZX917529:CAB917531 CJT917529:CJX917531 CTP917529:CTT917531 DDL917529:DDP917531 DNH917529:DNL917531 DXD917529:DXH917531 EGZ917529:EHD917531 EQV917529:EQZ917531 FAR917529:FAV917531 FKN917529:FKR917531 FUJ917529:FUN917531 GEF917529:GEJ917531 GOB917529:GOF917531 GXX917529:GYB917531 HHT917529:HHX917531 HRP917529:HRT917531 IBL917529:IBP917531 ILH917529:ILL917531 IVD917529:IVH917531 JEZ917529:JFD917531 JOV917529:JOZ917531 JYR917529:JYV917531 KIN917529:KIR917531 KSJ917529:KSN917531 LCF917529:LCJ917531 LMB917529:LMF917531 LVX917529:LWB917531 MFT917529:MFX917531 MPP917529:MPT917531 MZL917529:MZP917531 NJH917529:NJL917531 NTD917529:NTH917531 OCZ917529:ODD917531 OMV917529:OMZ917531 OWR917529:OWV917531 PGN917529:PGR917531 PQJ917529:PQN917531 QAF917529:QAJ917531 QKB917529:QKF917531 QTX917529:QUB917531 RDT917529:RDX917531 RNP917529:RNT917531 RXL917529:RXP917531 SHH917529:SHL917531 SRD917529:SRH917531 TAZ917529:TBD917531 TKV917529:TKZ917531 TUR917529:TUV917531 UEN917529:UER917531 UOJ917529:UON917531 UYF917529:UYJ917531 VIB917529:VIF917531 VRX917529:VSB917531 WBT917529:WBX917531 WLP917529:WLT917531 WVL917529:WVP917531 D983065:H983067 IZ983065:JD983067 SV983065:SZ983067 ACR983065:ACV983067 AMN983065:AMR983067 AWJ983065:AWN983067 BGF983065:BGJ983067 BQB983065:BQF983067 BZX983065:CAB983067 CJT983065:CJX983067 CTP983065:CTT983067 DDL983065:DDP983067 DNH983065:DNL983067 DXD983065:DXH983067 EGZ983065:EHD983067 EQV983065:EQZ983067 FAR983065:FAV983067 FKN983065:FKR983067 FUJ983065:FUN983067 GEF983065:GEJ983067 GOB983065:GOF983067 GXX983065:GYB983067 HHT983065:HHX983067 HRP983065:HRT983067 IBL983065:IBP983067 ILH983065:ILL983067 IVD983065:IVH983067 JEZ983065:JFD983067 JOV983065:JOZ983067 JYR983065:JYV983067 KIN983065:KIR983067 KSJ983065:KSN983067 LCF983065:LCJ983067 LMB983065:LMF983067 LVX983065:LWB983067 MFT983065:MFX983067 MPP983065:MPT983067 MZL983065:MZP983067 NJH983065:NJL983067 NTD983065:NTH983067 OCZ983065:ODD983067 OMV983065:OMZ983067 OWR983065:OWV983067 PGN983065:PGR983067 PQJ983065:PQN983067 QAF983065:QAJ983067 QKB983065:QKF983067 QTX983065:QUB983067 RDT983065:RDX983067 RNP983065:RNT983067 RXL983065:RXP983067 SHH983065:SHL983067 SRD983065:SRH983067 TAZ983065:TBD983067 TKV983065:TKZ983067 TUR983065:TUV983067 UEN983065:UER983067 UOJ983065:UON983067 UYF983065:UYJ983067 VIB983065:VIF983067 VRX983065:VSB983067 WBT983065:WBX983067 WLP983065:WLT983067 WVL983065:WVP983067">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3"/>
  <sheetViews>
    <sheetView view="pageBreakPreview" zoomScale="115" zoomScaleNormal="100" zoomScaleSheetLayoutView="115" workbookViewId="0">
      <selection activeCell="C32" sqref="C32:AN32"/>
    </sheetView>
  </sheetViews>
  <sheetFormatPr defaultRowHeight="18" x14ac:dyDescent="0.2"/>
  <cols>
    <col min="1" max="1" width="2" style="15" customWidth="1"/>
    <col min="2" max="2" width="15" style="15" customWidth="1"/>
    <col min="3" max="3" width="12.6640625" style="172" customWidth="1"/>
    <col min="4" max="39" width="1.88671875" style="172" customWidth="1"/>
    <col min="40" max="40" width="5.109375" style="172" customWidth="1"/>
    <col min="41" max="41" width="6.33203125" style="173" customWidth="1"/>
    <col min="42" max="42" width="2.88671875" style="173" customWidth="1"/>
    <col min="43" max="43" width="2" style="173" customWidth="1"/>
    <col min="44" max="44" width="0.88671875" style="14" hidden="1" customWidth="1"/>
    <col min="45" max="287" width="9" style="14"/>
    <col min="288" max="288" width="3.33203125" style="14" customWidth="1"/>
    <col min="289" max="289" width="10.88671875" style="14" customWidth="1"/>
    <col min="290" max="295" width="15.109375" style="14" customWidth="1"/>
    <col min="296" max="296" width="3.109375" style="14" customWidth="1"/>
    <col min="297" max="543" width="9" style="14"/>
    <col min="544" max="544" width="3.33203125" style="14" customWidth="1"/>
    <col min="545" max="545" width="10.88671875" style="14" customWidth="1"/>
    <col min="546" max="551" width="15.109375" style="14" customWidth="1"/>
    <col min="552" max="552" width="3.109375" style="14" customWidth="1"/>
    <col min="553" max="799" width="9" style="14"/>
    <col min="800" max="800" width="3.33203125" style="14" customWidth="1"/>
    <col min="801" max="801" width="10.88671875" style="14" customWidth="1"/>
    <col min="802" max="807" width="15.109375" style="14" customWidth="1"/>
    <col min="808" max="808" width="3.109375" style="14" customWidth="1"/>
    <col min="809" max="1055" width="9" style="14"/>
    <col min="1056" max="1056" width="3.33203125" style="14" customWidth="1"/>
    <col min="1057" max="1057" width="10.88671875" style="14" customWidth="1"/>
    <col min="1058" max="1063" width="15.109375" style="14" customWidth="1"/>
    <col min="1064" max="1064" width="3.109375" style="14" customWidth="1"/>
    <col min="1065" max="1311" width="9" style="14"/>
    <col min="1312" max="1312" width="3.33203125" style="14" customWidth="1"/>
    <col min="1313" max="1313" width="10.88671875" style="14" customWidth="1"/>
    <col min="1314" max="1319" width="15.109375" style="14" customWidth="1"/>
    <col min="1320" max="1320" width="3.109375" style="14" customWidth="1"/>
    <col min="1321" max="1567" width="9" style="14"/>
    <col min="1568" max="1568" width="3.33203125" style="14" customWidth="1"/>
    <col min="1569" max="1569" width="10.88671875" style="14" customWidth="1"/>
    <col min="1570" max="1575" width="15.109375" style="14" customWidth="1"/>
    <col min="1576" max="1576" width="3.109375" style="14" customWidth="1"/>
    <col min="1577" max="1823" width="9" style="14"/>
    <col min="1824" max="1824" width="3.33203125" style="14" customWidth="1"/>
    <col min="1825" max="1825" width="10.88671875" style="14" customWidth="1"/>
    <col min="1826" max="1831" width="15.109375" style="14" customWidth="1"/>
    <col min="1832" max="1832" width="3.109375" style="14" customWidth="1"/>
    <col min="1833" max="2079" width="9" style="14"/>
    <col min="2080" max="2080" width="3.33203125" style="14" customWidth="1"/>
    <col min="2081" max="2081" width="10.88671875" style="14" customWidth="1"/>
    <col min="2082" max="2087" width="15.109375" style="14" customWidth="1"/>
    <col min="2088" max="2088" width="3.109375" style="14" customWidth="1"/>
    <col min="2089" max="2335" width="9" style="14"/>
    <col min="2336" max="2336" width="3.33203125" style="14" customWidth="1"/>
    <col min="2337" max="2337" width="10.88671875" style="14" customWidth="1"/>
    <col min="2338" max="2343" width="15.109375" style="14" customWidth="1"/>
    <col min="2344" max="2344" width="3.109375" style="14" customWidth="1"/>
    <col min="2345" max="2591" width="9" style="14"/>
    <col min="2592" max="2592" width="3.33203125" style="14" customWidth="1"/>
    <col min="2593" max="2593" width="10.88671875" style="14" customWidth="1"/>
    <col min="2594" max="2599" width="15.109375" style="14" customWidth="1"/>
    <col min="2600" max="2600" width="3.109375" style="14" customWidth="1"/>
    <col min="2601" max="2847" width="9" style="14"/>
    <col min="2848" max="2848" width="3.33203125" style="14" customWidth="1"/>
    <col min="2849" max="2849" width="10.88671875" style="14" customWidth="1"/>
    <col min="2850" max="2855" width="15.109375" style="14" customWidth="1"/>
    <col min="2856" max="2856" width="3.109375" style="14" customWidth="1"/>
    <col min="2857" max="3103" width="9" style="14"/>
    <col min="3104" max="3104" width="3.33203125" style="14" customWidth="1"/>
    <col min="3105" max="3105" width="10.88671875" style="14" customWidth="1"/>
    <col min="3106" max="3111" width="15.109375" style="14" customWidth="1"/>
    <col min="3112" max="3112" width="3.109375" style="14" customWidth="1"/>
    <col min="3113" max="3359" width="9" style="14"/>
    <col min="3360" max="3360" width="3.33203125" style="14" customWidth="1"/>
    <col min="3361" max="3361" width="10.88671875" style="14" customWidth="1"/>
    <col min="3362" max="3367" width="15.109375" style="14" customWidth="1"/>
    <col min="3368" max="3368" width="3.109375" style="14" customWidth="1"/>
    <col min="3369" max="3615" width="9" style="14"/>
    <col min="3616" max="3616" width="3.33203125" style="14" customWidth="1"/>
    <col min="3617" max="3617" width="10.88671875" style="14" customWidth="1"/>
    <col min="3618" max="3623" width="15.109375" style="14" customWidth="1"/>
    <col min="3624" max="3624" width="3.109375" style="14" customWidth="1"/>
    <col min="3625" max="3871" width="9" style="14"/>
    <col min="3872" max="3872" width="3.33203125" style="14" customWidth="1"/>
    <col min="3873" max="3873" width="10.88671875" style="14" customWidth="1"/>
    <col min="3874" max="3879" width="15.109375" style="14" customWidth="1"/>
    <col min="3880" max="3880" width="3.109375" style="14" customWidth="1"/>
    <col min="3881" max="4127" width="9" style="14"/>
    <col min="4128" max="4128" width="3.33203125" style="14" customWidth="1"/>
    <col min="4129" max="4129" width="10.88671875" style="14" customWidth="1"/>
    <col min="4130" max="4135" width="15.109375" style="14" customWidth="1"/>
    <col min="4136" max="4136" width="3.109375" style="14" customWidth="1"/>
    <col min="4137" max="4383" width="9" style="14"/>
    <col min="4384" max="4384" width="3.33203125" style="14" customWidth="1"/>
    <col min="4385" max="4385" width="10.88671875" style="14" customWidth="1"/>
    <col min="4386" max="4391" width="15.109375" style="14" customWidth="1"/>
    <col min="4392" max="4392" width="3.109375" style="14" customWidth="1"/>
    <col min="4393" max="4639" width="9" style="14"/>
    <col min="4640" max="4640" width="3.33203125" style="14" customWidth="1"/>
    <col min="4641" max="4641" width="10.88671875" style="14" customWidth="1"/>
    <col min="4642" max="4647" width="15.109375" style="14" customWidth="1"/>
    <col min="4648" max="4648" width="3.109375" style="14" customWidth="1"/>
    <col min="4649" max="4895" width="9" style="14"/>
    <col min="4896" max="4896" width="3.33203125" style="14" customWidth="1"/>
    <col min="4897" max="4897" width="10.88671875" style="14" customWidth="1"/>
    <col min="4898" max="4903" width="15.109375" style="14" customWidth="1"/>
    <col min="4904" max="4904" width="3.109375" style="14" customWidth="1"/>
    <col min="4905" max="5151" width="9" style="14"/>
    <col min="5152" max="5152" width="3.33203125" style="14" customWidth="1"/>
    <col min="5153" max="5153" width="10.88671875" style="14" customWidth="1"/>
    <col min="5154" max="5159" width="15.109375" style="14" customWidth="1"/>
    <col min="5160" max="5160" width="3.109375" style="14" customWidth="1"/>
    <col min="5161" max="5407" width="9" style="14"/>
    <col min="5408" max="5408" width="3.33203125" style="14" customWidth="1"/>
    <col min="5409" max="5409" width="10.88671875" style="14" customWidth="1"/>
    <col min="5410" max="5415" width="15.109375" style="14" customWidth="1"/>
    <col min="5416" max="5416" width="3.109375" style="14" customWidth="1"/>
    <col min="5417" max="5663" width="9" style="14"/>
    <col min="5664" max="5664" width="3.33203125" style="14" customWidth="1"/>
    <col min="5665" max="5665" width="10.88671875" style="14" customWidth="1"/>
    <col min="5666" max="5671" width="15.109375" style="14" customWidth="1"/>
    <col min="5672" max="5672" width="3.109375" style="14" customWidth="1"/>
    <col min="5673" max="5919" width="9" style="14"/>
    <col min="5920" max="5920" width="3.33203125" style="14" customWidth="1"/>
    <col min="5921" max="5921" width="10.88671875" style="14" customWidth="1"/>
    <col min="5922" max="5927" width="15.109375" style="14" customWidth="1"/>
    <col min="5928" max="5928" width="3.109375" style="14" customWidth="1"/>
    <col min="5929" max="6175" width="9" style="14"/>
    <col min="6176" max="6176" width="3.33203125" style="14" customWidth="1"/>
    <col min="6177" max="6177" width="10.88671875" style="14" customWidth="1"/>
    <col min="6178" max="6183" width="15.109375" style="14" customWidth="1"/>
    <col min="6184" max="6184" width="3.109375" style="14" customWidth="1"/>
    <col min="6185" max="6431" width="9" style="14"/>
    <col min="6432" max="6432" width="3.33203125" style="14" customWidth="1"/>
    <col min="6433" max="6433" width="10.88671875" style="14" customWidth="1"/>
    <col min="6434" max="6439" width="15.109375" style="14" customWidth="1"/>
    <col min="6440" max="6440" width="3.109375" style="14" customWidth="1"/>
    <col min="6441" max="6687" width="9" style="14"/>
    <col min="6688" max="6688" width="3.33203125" style="14" customWidth="1"/>
    <col min="6689" max="6689" width="10.88671875" style="14" customWidth="1"/>
    <col min="6690" max="6695" width="15.109375" style="14" customWidth="1"/>
    <col min="6696" max="6696" width="3.109375" style="14" customWidth="1"/>
    <col min="6697" max="6943" width="9" style="14"/>
    <col min="6944" max="6944" width="3.33203125" style="14" customWidth="1"/>
    <col min="6945" max="6945" width="10.88671875" style="14" customWidth="1"/>
    <col min="6946" max="6951" width="15.109375" style="14" customWidth="1"/>
    <col min="6952" max="6952" width="3.109375" style="14" customWidth="1"/>
    <col min="6953" max="7199" width="9" style="14"/>
    <col min="7200" max="7200" width="3.33203125" style="14" customWidth="1"/>
    <col min="7201" max="7201" width="10.88671875" style="14" customWidth="1"/>
    <col min="7202" max="7207" width="15.109375" style="14" customWidth="1"/>
    <col min="7208" max="7208" width="3.109375" style="14" customWidth="1"/>
    <col min="7209" max="7455" width="9" style="14"/>
    <col min="7456" max="7456" width="3.33203125" style="14" customWidth="1"/>
    <col min="7457" max="7457" width="10.88671875" style="14" customWidth="1"/>
    <col min="7458" max="7463" width="15.109375" style="14" customWidth="1"/>
    <col min="7464" max="7464" width="3.109375" style="14" customWidth="1"/>
    <col min="7465" max="7711" width="9" style="14"/>
    <col min="7712" max="7712" width="3.33203125" style="14" customWidth="1"/>
    <col min="7713" max="7713" width="10.88671875" style="14" customWidth="1"/>
    <col min="7714" max="7719" width="15.109375" style="14" customWidth="1"/>
    <col min="7720" max="7720" width="3.109375" style="14" customWidth="1"/>
    <col min="7721" max="7967" width="9" style="14"/>
    <col min="7968" max="7968" width="3.33203125" style="14" customWidth="1"/>
    <col min="7969" max="7969" width="10.88671875" style="14" customWidth="1"/>
    <col min="7970" max="7975" width="15.109375" style="14" customWidth="1"/>
    <col min="7976" max="7976" width="3.109375" style="14" customWidth="1"/>
    <col min="7977" max="8223" width="9" style="14"/>
    <col min="8224" max="8224" width="3.33203125" style="14" customWidth="1"/>
    <col min="8225" max="8225" width="10.88671875" style="14" customWidth="1"/>
    <col min="8226" max="8231" width="15.109375" style="14" customWidth="1"/>
    <col min="8232" max="8232" width="3.109375" style="14" customWidth="1"/>
    <col min="8233" max="8479" width="9" style="14"/>
    <col min="8480" max="8480" width="3.33203125" style="14" customWidth="1"/>
    <col min="8481" max="8481" width="10.88671875" style="14" customWidth="1"/>
    <col min="8482" max="8487" width="15.109375" style="14" customWidth="1"/>
    <col min="8488" max="8488" width="3.109375" style="14" customWidth="1"/>
    <col min="8489" max="8735" width="9" style="14"/>
    <col min="8736" max="8736" width="3.33203125" style="14" customWidth="1"/>
    <col min="8737" max="8737" width="10.88671875" style="14" customWidth="1"/>
    <col min="8738" max="8743" width="15.109375" style="14" customWidth="1"/>
    <col min="8744" max="8744" width="3.109375" style="14" customWidth="1"/>
    <col min="8745" max="8991" width="9" style="14"/>
    <col min="8992" max="8992" width="3.33203125" style="14" customWidth="1"/>
    <col min="8993" max="8993" width="10.88671875" style="14" customWidth="1"/>
    <col min="8994" max="8999" width="15.109375" style="14" customWidth="1"/>
    <col min="9000" max="9000" width="3.109375" style="14" customWidth="1"/>
    <col min="9001" max="9247" width="9" style="14"/>
    <col min="9248" max="9248" width="3.33203125" style="14" customWidth="1"/>
    <col min="9249" max="9249" width="10.88671875" style="14" customWidth="1"/>
    <col min="9250" max="9255" width="15.109375" style="14" customWidth="1"/>
    <col min="9256" max="9256" width="3.109375" style="14" customWidth="1"/>
    <col min="9257" max="9503" width="9" style="14"/>
    <col min="9504" max="9504" width="3.33203125" style="14" customWidth="1"/>
    <col min="9505" max="9505" width="10.88671875" style="14" customWidth="1"/>
    <col min="9506" max="9511" width="15.109375" style="14" customWidth="1"/>
    <col min="9512" max="9512" width="3.109375" style="14" customWidth="1"/>
    <col min="9513" max="9759" width="9" style="14"/>
    <col min="9760" max="9760" width="3.33203125" style="14" customWidth="1"/>
    <col min="9761" max="9761" width="10.88671875" style="14" customWidth="1"/>
    <col min="9762" max="9767" width="15.109375" style="14" customWidth="1"/>
    <col min="9768" max="9768" width="3.109375" style="14" customWidth="1"/>
    <col min="9769" max="10015" width="9" style="14"/>
    <col min="10016" max="10016" width="3.33203125" style="14" customWidth="1"/>
    <col min="10017" max="10017" width="10.88671875" style="14" customWidth="1"/>
    <col min="10018" max="10023" width="15.109375" style="14" customWidth="1"/>
    <col min="10024" max="10024" width="3.109375" style="14" customWidth="1"/>
    <col min="10025" max="10271" width="9" style="14"/>
    <col min="10272" max="10272" width="3.33203125" style="14" customWidth="1"/>
    <col min="10273" max="10273" width="10.88671875" style="14" customWidth="1"/>
    <col min="10274" max="10279" width="15.109375" style="14" customWidth="1"/>
    <col min="10280" max="10280" width="3.109375" style="14" customWidth="1"/>
    <col min="10281" max="10527" width="9" style="14"/>
    <col min="10528" max="10528" width="3.33203125" style="14" customWidth="1"/>
    <col min="10529" max="10529" width="10.88671875" style="14" customWidth="1"/>
    <col min="10530" max="10535" width="15.109375" style="14" customWidth="1"/>
    <col min="10536" max="10536" width="3.109375" style="14" customWidth="1"/>
    <col min="10537" max="10783" width="9" style="14"/>
    <col min="10784" max="10784" width="3.33203125" style="14" customWidth="1"/>
    <col min="10785" max="10785" width="10.88671875" style="14" customWidth="1"/>
    <col min="10786" max="10791" width="15.109375" style="14" customWidth="1"/>
    <col min="10792" max="10792" width="3.109375" style="14" customWidth="1"/>
    <col min="10793" max="11039" width="9" style="14"/>
    <col min="11040" max="11040" width="3.33203125" style="14" customWidth="1"/>
    <col min="11041" max="11041" width="10.88671875" style="14" customWidth="1"/>
    <col min="11042" max="11047" width="15.109375" style="14" customWidth="1"/>
    <col min="11048" max="11048" width="3.109375" style="14" customWidth="1"/>
    <col min="11049" max="11295" width="9" style="14"/>
    <col min="11296" max="11296" width="3.33203125" style="14" customWidth="1"/>
    <col min="11297" max="11297" width="10.88671875" style="14" customWidth="1"/>
    <col min="11298" max="11303" width="15.109375" style="14" customWidth="1"/>
    <col min="11304" max="11304" width="3.109375" style="14" customWidth="1"/>
    <col min="11305" max="11551" width="9" style="14"/>
    <col min="11552" max="11552" width="3.33203125" style="14" customWidth="1"/>
    <col min="11553" max="11553" width="10.88671875" style="14" customWidth="1"/>
    <col min="11554" max="11559" width="15.109375" style="14" customWidth="1"/>
    <col min="11560" max="11560" width="3.109375" style="14" customWidth="1"/>
    <col min="11561" max="11807" width="9" style="14"/>
    <col min="11808" max="11808" width="3.33203125" style="14" customWidth="1"/>
    <col min="11809" max="11809" width="10.88671875" style="14" customWidth="1"/>
    <col min="11810" max="11815" width="15.109375" style="14" customWidth="1"/>
    <col min="11816" max="11816" width="3.109375" style="14" customWidth="1"/>
    <col min="11817" max="12063" width="9" style="14"/>
    <col min="12064" max="12064" width="3.33203125" style="14" customWidth="1"/>
    <col min="12065" max="12065" width="10.88671875" style="14" customWidth="1"/>
    <col min="12066" max="12071" width="15.109375" style="14" customWidth="1"/>
    <col min="12072" max="12072" width="3.109375" style="14" customWidth="1"/>
    <col min="12073" max="12319" width="9" style="14"/>
    <col min="12320" max="12320" width="3.33203125" style="14" customWidth="1"/>
    <col min="12321" max="12321" width="10.88671875" style="14" customWidth="1"/>
    <col min="12322" max="12327" width="15.109375" style="14" customWidth="1"/>
    <col min="12328" max="12328" width="3.109375" style="14" customWidth="1"/>
    <col min="12329" max="12575" width="9" style="14"/>
    <col min="12576" max="12576" width="3.33203125" style="14" customWidth="1"/>
    <col min="12577" max="12577" width="10.88671875" style="14" customWidth="1"/>
    <col min="12578" max="12583" width="15.109375" style="14" customWidth="1"/>
    <col min="12584" max="12584" width="3.109375" style="14" customWidth="1"/>
    <col min="12585" max="12831" width="9" style="14"/>
    <col min="12832" max="12832" width="3.33203125" style="14" customWidth="1"/>
    <col min="12833" max="12833" width="10.88671875" style="14" customWidth="1"/>
    <col min="12834" max="12839" width="15.109375" style="14" customWidth="1"/>
    <col min="12840" max="12840" width="3.109375" style="14" customWidth="1"/>
    <col min="12841" max="13087" width="9" style="14"/>
    <col min="13088" max="13088" width="3.33203125" style="14" customWidth="1"/>
    <col min="13089" max="13089" width="10.88671875" style="14" customWidth="1"/>
    <col min="13090" max="13095" width="15.109375" style="14" customWidth="1"/>
    <col min="13096" max="13096" width="3.109375" style="14" customWidth="1"/>
    <col min="13097" max="13343" width="9" style="14"/>
    <col min="13344" max="13344" width="3.33203125" style="14" customWidth="1"/>
    <col min="13345" max="13345" width="10.88671875" style="14" customWidth="1"/>
    <col min="13346" max="13351" width="15.109375" style="14" customWidth="1"/>
    <col min="13352" max="13352" width="3.109375" style="14" customWidth="1"/>
    <col min="13353" max="13599" width="9" style="14"/>
    <col min="13600" max="13600" width="3.33203125" style="14" customWidth="1"/>
    <col min="13601" max="13601" width="10.88671875" style="14" customWidth="1"/>
    <col min="13602" max="13607" width="15.109375" style="14" customWidth="1"/>
    <col min="13608" max="13608" width="3.109375" style="14" customWidth="1"/>
    <col min="13609" max="13855" width="9" style="14"/>
    <col min="13856" max="13856" width="3.33203125" style="14" customWidth="1"/>
    <col min="13857" max="13857" width="10.88671875" style="14" customWidth="1"/>
    <col min="13858" max="13863" width="15.109375" style="14" customWidth="1"/>
    <col min="13864" max="13864" width="3.109375" style="14" customWidth="1"/>
    <col min="13865" max="14111" width="9" style="14"/>
    <col min="14112" max="14112" width="3.33203125" style="14" customWidth="1"/>
    <col min="14113" max="14113" width="10.88671875" style="14" customWidth="1"/>
    <col min="14114" max="14119" width="15.109375" style="14" customWidth="1"/>
    <col min="14120" max="14120" width="3.109375" style="14" customWidth="1"/>
    <col min="14121" max="14367" width="9" style="14"/>
    <col min="14368" max="14368" width="3.33203125" style="14" customWidth="1"/>
    <col min="14369" max="14369" width="10.88671875" style="14" customWidth="1"/>
    <col min="14370" max="14375" width="15.109375" style="14" customWidth="1"/>
    <col min="14376" max="14376" width="3.109375" style="14" customWidth="1"/>
    <col min="14377" max="14623" width="9" style="14"/>
    <col min="14624" max="14624" width="3.33203125" style="14" customWidth="1"/>
    <col min="14625" max="14625" width="10.88671875" style="14" customWidth="1"/>
    <col min="14626" max="14631" width="15.109375" style="14" customWidth="1"/>
    <col min="14632" max="14632" width="3.109375" style="14" customWidth="1"/>
    <col min="14633" max="14879" width="9" style="14"/>
    <col min="14880" max="14880" width="3.33203125" style="14" customWidth="1"/>
    <col min="14881" max="14881" width="10.88671875" style="14" customWidth="1"/>
    <col min="14882" max="14887" width="15.109375" style="14" customWidth="1"/>
    <col min="14888" max="14888" width="3.109375" style="14" customWidth="1"/>
    <col min="14889" max="15135" width="9" style="14"/>
    <col min="15136" max="15136" width="3.33203125" style="14" customWidth="1"/>
    <col min="15137" max="15137" width="10.88671875" style="14" customWidth="1"/>
    <col min="15138" max="15143" width="15.109375" style="14" customWidth="1"/>
    <col min="15144" max="15144" width="3.109375" style="14" customWidth="1"/>
    <col min="15145" max="15391" width="9" style="14"/>
    <col min="15392" max="15392" width="3.33203125" style="14" customWidth="1"/>
    <col min="15393" max="15393" width="10.88671875" style="14" customWidth="1"/>
    <col min="15394" max="15399" width="15.109375" style="14" customWidth="1"/>
    <col min="15400" max="15400" width="3.109375" style="14" customWidth="1"/>
    <col min="15401" max="15647" width="9" style="14"/>
    <col min="15648" max="15648" width="3.33203125" style="14" customWidth="1"/>
    <col min="15649" max="15649" width="10.88671875" style="14" customWidth="1"/>
    <col min="15650" max="15655" width="15.109375" style="14" customWidth="1"/>
    <col min="15656" max="15656" width="3.109375" style="14" customWidth="1"/>
    <col min="15657" max="15903" width="9" style="14"/>
    <col min="15904" max="15904" width="3.33203125" style="14" customWidth="1"/>
    <col min="15905" max="15905" width="10.88671875" style="14" customWidth="1"/>
    <col min="15906" max="15911" width="15.109375" style="14" customWidth="1"/>
    <col min="15912" max="15912" width="3.109375" style="14" customWidth="1"/>
    <col min="15913" max="16159" width="9" style="14"/>
    <col min="16160" max="16160" width="3.33203125" style="14" customWidth="1"/>
    <col min="16161" max="16161" width="10.88671875" style="14" customWidth="1"/>
    <col min="16162" max="16167" width="15.109375" style="14" customWidth="1"/>
    <col min="16168" max="16168" width="3.109375" style="14" customWidth="1"/>
    <col min="16169" max="16384" width="9" style="14"/>
  </cols>
  <sheetData>
    <row r="1" spans="1:43" x14ac:dyDescent="0.2">
      <c r="A1" s="434" t="s">
        <v>250</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row>
    <row r="2" spans="1:43" ht="21.75" customHeight="1" x14ac:dyDescent="0.2">
      <c r="A2" s="467" t="s">
        <v>289</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534"/>
      <c r="AP2" s="534"/>
      <c r="AQ2" s="534"/>
    </row>
    <row r="3" spans="1:43" ht="7.5" customHeight="1" x14ac:dyDescent="0.2"/>
    <row r="4" spans="1:43" s="175" customFormat="1" ht="23.25" customHeight="1" x14ac:dyDescent="0.2">
      <c r="A4" s="169"/>
      <c r="B4" s="183"/>
      <c r="C4" s="183" t="s">
        <v>290</v>
      </c>
      <c r="D4" s="540" t="s">
        <v>470</v>
      </c>
      <c r="E4" s="541"/>
      <c r="F4" s="542"/>
      <c r="G4" s="540" t="s">
        <v>471</v>
      </c>
      <c r="H4" s="541"/>
      <c r="I4" s="542"/>
      <c r="J4" s="540" t="s">
        <v>472</v>
      </c>
      <c r="K4" s="541"/>
      <c r="L4" s="542"/>
      <c r="M4" s="540" t="s">
        <v>473</v>
      </c>
      <c r="N4" s="541"/>
      <c r="O4" s="542"/>
      <c r="P4" s="540" t="s">
        <v>474</v>
      </c>
      <c r="Q4" s="541"/>
      <c r="R4" s="542"/>
      <c r="S4" s="540" t="s">
        <v>475</v>
      </c>
      <c r="T4" s="541"/>
      <c r="U4" s="542"/>
      <c r="V4" s="540" t="s">
        <v>476</v>
      </c>
      <c r="W4" s="541"/>
      <c r="X4" s="542"/>
      <c r="Y4" s="540" t="s">
        <v>477</v>
      </c>
      <c r="Z4" s="541"/>
      <c r="AA4" s="542"/>
      <c r="AB4" s="540" t="s">
        <v>478</v>
      </c>
      <c r="AC4" s="541"/>
      <c r="AD4" s="542"/>
      <c r="AE4" s="540" t="s">
        <v>479</v>
      </c>
      <c r="AF4" s="541"/>
      <c r="AG4" s="542"/>
      <c r="AH4" s="540" t="s">
        <v>480</v>
      </c>
      <c r="AI4" s="541"/>
      <c r="AJ4" s="542"/>
      <c r="AK4" s="540" t="s">
        <v>481</v>
      </c>
      <c r="AL4" s="541"/>
      <c r="AM4" s="542"/>
      <c r="AN4" s="222" t="s">
        <v>256</v>
      </c>
      <c r="AO4" s="551" t="s">
        <v>291</v>
      </c>
      <c r="AP4" s="552"/>
      <c r="AQ4" s="174"/>
    </row>
    <row r="5" spans="1:43" s="175" customFormat="1" ht="12" customHeight="1" x14ac:dyDescent="0.2">
      <c r="A5" s="169"/>
      <c r="B5" s="543" t="s">
        <v>292</v>
      </c>
      <c r="C5" s="555" t="s">
        <v>293</v>
      </c>
      <c r="D5" s="553"/>
      <c r="E5" s="547" t="s">
        <v>294</v>
      </c>
      <c r="F5" s="553"/>
      <c r="G5" s="553"/>
      <c r="H5" s="547" t="s">
        <v>295</v>
      </c>
      <c r="I5" s="547"/>
      <c r="J5" s="547"/>
      <c r="K5" s="547"/>
      <c r="L5" s="547"/>
      <c r="M5" s="547"/>
      <c r="N5" s="547"/>
      <c r="O5" s="547"/>
      <c r="P5" s="547"/>
      <c r="Q5" s="547"/>
      <c r="R5" s="547"/>
      <c r="S5" s="547"/>
      <c r="T5" s="547" t="s">
        <v>296</v>
      </c>
      <c r="U5" s="547"/>
      <c r="V5" s="547"/>
      <c r="W5" s="547"/>
      <c r="X5" s="547" t="s">
        <v>297</v>
      </c>
      <c r="Y5" s="547"/>
      <c r="Z5" s="547"/>
      <c r="AA5" s="547"/>
      <c r="AB5" s="547"/>
      <c r="AC5" s="547"/>
      <c r="AD5" s="547"/>
      <c r="AE5" s="547"/>
      <c r="AF5" s="547"/>
      <c r="AG5" s="547"/>
      <c r="AH5" s="547"/>
      <c r="AI5" s="547"/>
      <c r="AJ5" s="547"/>
      <c r="AK5" s="547"/>
      <c r="AL5" s="547" t="s">
        <v>298</v>
      </c>
      <c r="AM5" s="547"/>
      <c r="AN5" s="549">
        <v>5</v>
      </c>
      <c r="AO5" s="218">
        <v>1470</v>
      </c>
      <c r="AP5" s="219" t="s">
        <v>260</v>
      </c>
      <c r="AQ5" s="174"/>
    </row>
    <row r="6" spans="1:43" s="175" customFormat="1" ht="12" customHeight="1" x14ac:dyDescent="0.2">
      <c r="A6" s="169"/>
      <c r="B6" s="544"/>
      <c r="C6" s="550"/>
      <c r="D6" s="554"/>
      <c r="E6" s="548"/>
      <c r="F6" s="554"/>
      <c r="G6" s="554"/>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8"/>
      <c r="AL6" s="548"/>
      <c r="AM6" s="548"/>
      <c r="AN6" s="550"/>
      <c r="AO6" s="220">
        <f>AO5*AN5</f>
        <v>7350</v>
      </c>
      <c r="AP6" s="221" t="s">
        <v>260</v>
      </c>
      <c r="AQ6" s="174"/>
    </row>
    <row r="7" spans="1:43" s="175" customFormat="1" ht="12" customHeight="1" x14ac:dyDescent="0.2">
      <c r="A7" s="169"/>
      <c r="B7" s="545"/>
      <c r="C7" s="555" t="s">
        <v>299</v>
      </c>
      <c r="D7" s="553"/>
      <c r="E7" s="547" t="s">
        <v>294</v>
      </c>
      <c r="F7" s="553"/>
      <c r="G7" s="553"/>
      <c r="H7" s="547" t="s">
        <v>295</v>
      </c>
      <c r="I7" s="547"/>
      <c r="J7" s="547"/>
      <c r="K7" s="547"/>
      <c r="L7" s="547"/>
      <c r="M7" s="547"/>
      <c r="N7" s="547"/>
      <c r="O7" s="547"/>
      <c r="P7" s="547"/>
      <c r="Q7" s="547"/>
      <c r="R7" s="547"/>
      <c r="S7" s="547"/>
      <c r="T7" s="547" t="s">
        <v>296</v>
      </c>
      <c r="U7" s="547"/>
      <c r="V7" s="547"/>
      <c r="W7" s="547"/>
      <c r="X7" s="547" t="s">
        <v>297</v>
      </c>
      <c r="Y7" s="547"/>
      <c r="Z7" s="547"/>
      <c r="AA7" s="547"/>
      <c r="AB7" s="547"/>
      <c r="AC7" s="547"/>
      <c r="AD7" s="547"/>
      <c r="AE7" s="547"/>
      <c r="AF7" s="547"/>
      <c r="AG7" s="547"/>
      <c r="AH7" s="547"/>
      <c r="AI7" s="547"/>
      <c r="AJ7" s="547"/>
      <c r="AK7" s="547"/>
      <c r="AL7" s="547" t="s">
        <v>298</v>
      </c>
      <c r="AM7" s="553"/>
      <c r="AN7" s="549">
        <v>5</v>
      </c>
      <c r="AO7" s="218">
        <v>4409</v>
      </c>
      <c r="AP7" s="219" t="s">
        <v>260</v>
      </c>
      <c r="AQ7" s="174"/>
    </row>
    <row r="8" spans="1:43" s="175" customFormat="1" ht="12" customHeight="1" x14ac:dyDescent="0.2">
      <c r="A8" s="169"/>
      <c r="B8" s="545"/>
      <c r="C8" s="550"/>
      <c r="D8" s="550"/>
      <c r="E8" s="548"/>
      <c r="F8" s="554"/>
      <c r="G8" s="554"/>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548"/>
      <c r="AJ8" s="548"/>
      <c r="AK8" s="548"/>
      <c r="AL8" s="548"/>
      <c r="AM8" s="550"/>
      <c r="AN8" s="550"/>
      <c r="AO8" s="220">
        <f>AO7*AN7</f>
        <v>22045</v>
      </c>
      <c r="AP8" s="221" t="s">
        <v>260</v>
      </c>
      <c r="AQ8" s="174"/>
    </row>
    <row r="9" spans="1:43" s="175" customFormat="1" ht="12" customHeight="1" x14ac:dyDescent="0.2">
      <c r="A9" s="169"/>
      <c r="B9" s="545"/>
      <c r="C9" s="555" t="s">
        <v>300</v>
      </c>
      <c r="D9" s="553"/>
      <c r="E9" s="547" t="s">
        <v>294</v>
      </c>
      <c r="F9" s="553"/>
      <c r="G9" s="553"/>
      <c r="H9" s="547" t="s">
        <v>295</v>
      </c>
      <c r="I9" s="547"/>
      <c r="J9" s="547"/>
      <c r="K9" s="547"/>
      <c r="L9" s="547"/>
      <c r="M9" s="547"/>
      <c r="N9" s="547"/>
      <c r="O9" s="547"/>
      <c r="P9" s="547"/>
      <c r="Q9" s="547"/>
      <c r="R9" s="547"/>
      <c r="S9" s="547"/>
      <c r="T9" s="547" t="s">
        <v>296</v>
      </c>
      <c r="U9" s="547"/>
      <c r="V9" s="547"/>
      <c r="W9" s="547"/>
      <c r="X9" s="547" t="s">
        <v>297</v>
      </c>
      <c r="Y9" s="547"/>
      <c r="Z9" s="547"/>
      <c r="AA9" s="547"/>
      <c r="AB9" s="547"/>
      <c r="AC9" s="547"/>
      <c r="AD9" s="547"/>
      <c r="AE9" s="547"/>
      <c r="AF9" s="547"/>
      <c r="AG9" s="547"/>
      <c r="AH9" s="547"/>
      <c r="AI9" s="547"/>
      <c r="AJ9" s="547"/>
      <c r="AK9" s="547"/>
      <c r="AL9" s="547" t="s">
        <v>298</v>
      </c>
      <c r="AM9" s="553"/>
      <c r="AN9" s="549">
        <v>5</v>
      </c>
      <c r="AO9" s="218"/>
      <c r="AP9" s="219" t="s">
        <v>260</v>
      </c>
      <c r="AQ9" s="174"/>
    </row>
    <row r="10" spans="1:43" s="175" customFormat="1" ht="12" customHeight="1" x14ac:dyDescent="0.2">
      <c r="A10" s="169"/>
      <c r="B10" s="545"/>
      <c r="C10" s="550"/>
      <c r="D10" s="550"/>
      <c r="E10" s="548"/>
      <c r="F10" s="554"/>
      <c r="G10" s="554"/>
      <c r="H10" s="548"/>
      <c r="I10" s="548"/>
      <c r="J10" s="548"/>
      <c r="K10" s="548"/>
      <c r="L10" s="548"/>
      <c r="M10" s="548"/>
      <c r="N10" s="548"/>
      <c r="O10" s="548"/>
      <c r="P10" s="548"/>
      <c r="Q10" s="548"/>
      <c r="R10" s="548"/>
      <c r="S10" s="548"/>
      <c r="T10" s="548"/>
      <c r="U10" s="548"/>
      <c r="V10" s="548"/>
      <c r="W10" s="548"/>
      <c r="X10" s="548"/>
      <c r="Y10" s="548"/>
      <c r="Z10" s="548"/>
      <c r="AA10" s="548"/>
      <c r="AB10" s="548"/>
      <c r="AC10" s="548"/>
      <c r="AD10" s="548"/>
      <c r="AE10" s="548"/>
      <c r="AF10" s="548"/>
      <c r="AG10" s="548"/>
      <c r="AH10" s="548"/>
      <c r="AI10" s="548"/>
      <c r="AJ10" s="548"/>
      <c r="AK10" s="548"/>
      <c r="AL10" s="548"/>
      <c r="AM10" s="550"/>
      <c r="AN10" s="550"/>
      <c r="AO10" s="220">
        <f>AO9*AN9</f>
        <v>0</v>
      </c>
      <c r="AP10" s="221" t="s">
        <v>260</v>
      </c>
      <c r="AQ10" s="174"/>
    </row>
    <row r="11" spans="1:43" s="175" customFormat="1" ht="24" customHeight="1" x14ac:dyDescent="0.2">
      <c r="A11" s="169"/>
      <c r="B11" s="546"/>
      <c r="C11" s="556" t="s">
        <v>142</v>
      </c>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8"/>
      <c r="AO11" s="217">
        <f>AO6+AO8+AO10</f>
        <v>29395</v>
      </c>
      <c r="AP11" s="195" t="s">
        <v>260</v>
      </c>
      <c r="AQ11" s="174"/>
    </row>
    <row r="12" spans="1:43" s="175" customFormat="1" ht="12" customHeight="1" x14ac:dyDescent="0.2">
      <c r="A12" s="169"/>
      <c r="B12" s="543" t="s">
        <v>301</v>
      </c>
      <c r="C12" s="555" t="s">
        <v>293</v>
      </c>
      <c r="D12" s="561"/>
      <c r="E12" s="559"/>
      <c r="F12" s="561"/>
      <c r="G12" s="561"/>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59"/>
      <c r="AJ12" s="559"/>
      <c r="AK12" s="559"/>
      <c r="AL12" s="559"/>
      <c r="AM12" s="559"/>
      <c r="AN12" s="564">
        <v>5</v>
      </c>
      <c r="AO12" s="218">
        <v>1470</v>
      </c>
      <c r="AP12" s="219" t="s">
        <v>260</v>
      </c>
      <c r="AQ12" s="174"/>
    </row>
    <row r="13" spans="1:43" s="175" customFormat="1" ht="12" customHeight="1" x14ac:dyDescent="0.2">
      <c r="A13" s="169"/>
      <c r="B13" s="544"/>
      <c r="C13" s="550"/>
      <c r="D13" s="562"/>
      <c r="E13" s="560"/>
      <c r="F13" s="562"/>
      <c r="G13" s="562"/>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7"/>
      <c r="AO13" s="220">
        <f>AO12*AN12</f>
        <v>7350</v>
      </c>
      <c r="AP13" s="221" t="s">
        <v>260</v>
      </c>
      <c r="AQ13" s="174"/>
    </row>
    <row r="14" spans="1:43" s="175" customFormat="1" ht="12" customHeight="1" x14ac:dyDescent="0.2">
      <c r="A14" s="169"/>
      <c r="B14" s="545"/>
      <c r="C14" s="555" t="s">
        <v>299</v>
      </c>
      <c r="D14" s="561"/>
      <c r="E14" s="559"/>
      <c r="F14" s="561"/>
      <c r="G14" s="561"/>
      <c r="H14" s="559"/>
      <c r="I14" s="559"/>
      <c r="J14" s="559"/>
      <c r="K14" s="559"/>
      <c r="L14" s="559"/>
      <c r="M14" s="559"/>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559"/>
      <c r="AL14" s="559"/>
      <c r="AM14" s="561"/>
      <c r="AN14" s="564">
        <v>5</v>
      </c>
      <c r="AO14" s="218">
        <v>4409</v>
      </c>
      <c r="AP14" s="219" t="s">
        <v>260</v>
      </c>
      <c r="AQ14" s="174"/>
    </row>
    <row r="15" spans="1:43" s="175" customFormat="1" ht="12" customHeight="1" x14ac:dyDescent="0.2">
      <c r="A15" s="169"/>
      <c r="B15" s="545"/>
      <c r="C15" s="550"/>
      <c r="D15" s="563"/>
      <c r="E15" s="560"/>
      <c r="F15" s="562"/>
      <c r="G15" s="562"/>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3"/>
      <c r="AN15" s="563"/>
      <c r="AO15" s="220">
        <f>AO14*AN14</f>
        <v>22045</v>
      </c>
      <c r="AP15" s="221" t="s">
        <v>260</v>
      </c>
      <c r="AQ15" s="174"/>
    </row>
    <row r="16" spans="1:43" s="175" customFormat="1" ht="12" customHeight="1" x14ac:dyDescent="0.2">
      <c r="A16" s="169"/>
      <c r="B16" s="545"/>
      <c r="C16" s="555" t="s">
        <v>300</v>
      </c>
      <c r="D16" s="561"/>
      <c r="E16" s="559"/>
      <c r="F16" s="561"/>
      <c r="G16" s="561"/>
      <c r="H16" s="559"/>
      <c r="I16" s="559"/>
      <c r="J16" s="559"/>
      <c r="K16" s="559"/>
      <c r="L16" s="559"/>
      <c r="M16" s="559"/>
      <c r="N16" s="559"/>
      <c r="O16" s="559"/>
      <c r="P16" s="559"/>
      <c r="Q16" s="559"/>
      <c r="R16" s="559"/>
      <c r="S16" s="559"/>
      <c r="T16" s="559"/>
      <c r="U16" s="559"/>
      <c r="V16" s="559"/>
      <c r="W16" s="559"/>
      <c r="X16" s="559"/>
      <c r="Y16" s="559"/>
      <c r="Z16" s="559"/>
      <c r="AA16" s="559"/>
      <c r="AB16" s="559"/>
      <c r="AC16" s="559"/>
      <c r="AD16" s="559"/>
      <c r="AE16" s="559"/>
      <c r="AF16" s="559"/>
      <c r="AG16" s="559"/>
      <c r="AH16" s="559"/>
      <c r="AI16" s="559"/>
      <c r="AJ16" s="559"/>
      <c r="AK16" s="559"/>
      <c r="AL16" s="559"/>
      <c r="AM16" s="561"/>
      <c r="AN16" s="565">
        <v>5</v>
      </c>
      <c r="AO16" s="223"/>
      <c r="AP16" s="219" t="s">
        <v>260</v>
      </c>
      <c r="AQ16" s="174"/>
    </row>
    <row r="17" spans="1:43" s="175" customFormat="1" ht="12" customHeight="1" x14ac:dyDescent="0.2">
      <c r="A17" s="169"/>
      <c r="B17" s="545"/>
      <c r="C17" s="550"/>
      <c r="D17" s="563"/>
      <c r="E17" s="560"/>
      <c r="F17" s="562"/>
      <c r="G17" s="562"/>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560"/>
      <c r="AM17" s="563"/>
      <c r="AN17" s="566"/>
      <c r="AO17" s="220">
        <f>AO16*AN16</f>
        <v>0</v>
      </c>
      <c r="AP17" s="221" t="s">
        <v>260</v>
      </c>
      <c r="AQ17" s="174"/>
    </row>
    <row r="18" spans="1:43" s="175" customFormat="1" ht="24" customHeight="1" x14ac:dyDescent="0.2">
      <c r="A18" s="169"/>
      <c r="B18" s="546"/>
      <c r="C18" s="556" t="s">
        <v>142</v>
      </c>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8"/>
      <c r="AO18" s="217">
        <f>AO13+AO15+AO17</f>
        <v>29395</v>
      </c>
      <c r="AP18" s="195" t="s">
        <v>260</v>
      </c>
      <c r="AQ18" s="174"/>
    </row>
    <row r="19" spans="1:43" s="175" customFormat="1" ht="12" customHeight="1" x14ac:dyDescent="0.2">
      <c r="A19" s="169"/>
      <c r="B19" s="543" t="s">
        <v>302</v>
      </c>
      <c r="C19" s="555" t="s">
        <v>293</v>
      </c>
      <c r="D19" s="561"/>
      <c r="E19" s="559"/>
      <c r="F19" s="561"/>
      <c r="G19" s="561"/>
      <c r="H19" s="559"/>
      <c r="I19" s="559"/>
      <c r="J19" s="559"/>
      <c r="K19" s="559"/>
      <c r="L19" s="559"/>
      <c r="M19" s="559"/>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559"/>
      <c r="AN19" s="564">
        <v>9</v>
      </c>
      <c r="AO19" s="218">
        <v>1470</v>
      </c>
      <c r="AP19" s="219" t="s">
        <v>260</v>
      </c>
      <c r="AQ19" s="174"/>
    </row>
    <row r="20" spans="1:43" s="175" customFormat="1" ht="12" customHeight="1" x14ac:dyDescent="0.2">
      <c r="A20" s="169"/>
      <c r="B20" s="544"/>
      <c r="C20" s="550"/>
      <c r="D20" s="562"/>
      <c r="E20" s="560"/>
      <c r="F20" s="562"/>
      <c r="G20" s="562"/>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0"/>
      <c r="AN20" s="563"/>
      <c r="AO20" s="220">
        <f>AO19*AN19</f>
        <v>13230</v>
      </c>
      <c r="AP20" s="221" t="s">
        <v>260</v>
      </c>
      <c r="AQ20" s="174"/>
    </row>
    <row r="21" spans="1:43" s="175" customFormat="1" ht="12" customHeight="1" x14ac:dyDescent="0.2">
      <c r="A21" s="169"/>
      <c r="B21" s="545"/>
      <c r="C21" s="555" t="s">
        <v>299</v>
      </c>
      <c r="D21" s="561"/>
      <c r="E21" s="559"/>
      <c r="F21" s="561"/>
      <c r="G21" s="561"/>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61"/>
      <c r="AN21" s="564">
        <v>17</v>
      </c>
      <c r="AO21" s="218">
        <v>4409</v>
      </c>
      <c r="AP21" s="219" t="s">
        <v>260</v>
      </c>
      <c r="AQ21" s="174"/>
    </row>
    <row r="22" spans="1:43" s="175" customFormat="1" ht="12" customHeight="1" x14ac:dyDescent="0.2">
      <c r="A22" s="169"/>
      <c r="B22" s="545"/>
      <c r="C22" s="550"/>
      <c r="D22" s="563"/>
      <c r="E22" s="560"/>
      <c r="F22" s="562"/>
      <c r="G22" s="562"/>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560"/>
      <c r="AL22" s="560"/>
      <c r="AM22" s="563"/>
      <c r="AN22" s="563"/>
      <c r="AO22" s="220">
        <f>AO21*AN21</f>
        <v>74953</v>
      </c>
      <c r="AP22" s="221" t="s">
        <v>260</v>
      </c>
      <c r="AQ22" s="174"/>
    </row>
    <row r="23" spans="1:43" s="175" customFormat="1" ht="12" customHeight="1" x14ac:dyDescent="0.2">
      <c r="A23" s="169"/>
      <c r="B23" s="545"/>
      <c r="C23" s="555" t="s">
        <v>300</v>
      </c>
      <c r="D23" s="561"/>
      <c r="E23" s="559"/>
      <c r="F23" s="561"/>
      <c r="G23" s="561"/>
      <c r="H23" s="559"/>
      <c r="I23" s="559"/>
      <c r="J23" s="559"/>
      <c r="K23" s="559"/>
      <c r="L23" s="559"/>
      <c r="M23" s="559"/>
      <c r="N23" s="559"/>
      <c r="O23" s="559"/>
      <c r="P23" s="559"/>
      <c r="Q23" s="559"/>
      <c r="R23" s="559"/>
      <c r="S23" s="559"/>
      <c r="T23" s="559"/>
      <c r="U23" s="559"/>
      <c r="V23" s="559"/>
      <c r="W23" s="559"/>
      <c r="X23" s="559"/>
      <c r="Y23" s="559"/>
      <c r="Z23" s="559"/>
      <c r="AA23" s="559"/>
      <c r="AB23" s="559"/>
      <c r="AC23" s="559"/>
      <c r="AD23" s="559"/>
      <c r="AE23" s="559"/>
      <c r="AF23" s="559"/>
      <c r="AG23" s="559"/>
      <c r="AH23" s="559"/>
      <c r="AI23" s="559"/>
      <c r="AJ23" s="559"/>
      <c r="AK23" s="559"/>
      <c r="AL23" s="559"/>
      <c r="AM23" s="561"/>
      <c r="AN23" s="565">
        <v>17</v>
      </c>
      <c r="AO23" s="223"/>
      <c r="AP23" s="219" t="s">
        <v>260</v>
      </c>
      <c r="AQ23" s="174"/>
    </row>
    <row r="24" spans="1:43" s="175" customFormat="1" ht="12" customHeight="1" x14ac:dyDescent="0.2">
      <c r="A24" s="169"/>
      <c r="B24" s="545"/>
      <c r="C24" s="550"/>
      <c r="D24" s="563"/>
      <c r="E24" s="560"/>
      <c r="F24" s="562"/>
      <c r="G24" s="562"/>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560"/>
      <c r="AL24" s="560"/>
      <c r="AM24" s="563"/>
      <c r="AN24" s="566"/>
      <c r="AO24" s="220">
        <f>AO23*AN23</f>
        <v>0</v>
      </c>
      <c r="AP24" s="221" t="s">
        <v>260</v>
      </c>
      <c r="AQ24" s="174"/>
    </row>
    <row r="25" spans="1:43" s="175" customFormat="1" ht="24" customHeight="1" x14ac:dyDescent="0.2">
      <c r="A25" s="169"/>
      <c r="B25" s="546"/>
      <c r="C25" s="556" t="s">
        <v>142</v>
      </c>
      <c r="D25" s="557"/>
      <c r="E25" s="557"/>
      <c r="F25" s="557"/>
      <c r="G25" s="557"/>
      <c r="H25" s="557"/>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7"/>
      <c r="AN25" s="558"/>
      <c r="AO25" s="217">
        <f>AO20+AO22+AO24</f>
        <v>88183</v>
      </c>
      <c r="AP25" s="195" t="s">
        <v>260</v>
      </c>
      <c r="AQ25" s="174"/>
    </row>
    <row r="26" spans="1:43" s="175" customFormat="1" ht="12" customHeight="1" x14ac:dyDescent="0.2">
      <c r="A26" s="169"/>
      <c r="B26" s="543" t="s">
        <v>303</v>
      </c>
      <c r="C26" s="555" t="s">
        <v>293</v>
      </c>
      <c r="D26" s="561"/>
      <c r="E26" s="559"/>
      <c r="F26" s="561"/>
      <c r="G26" s="561"/>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59"/>
      <c r="AK26" s="559"/>
      <c r="AL26" s="559"/>
      <c r="AM26" s="559"/>
      <c r="AN26" s="564">
        <v>3</v>
      </c>
      <c r="AO26" s="218">
        <v>1470</v>
      </c>
      <c r="AP26" s="219" t="s">
        <v>260</v>
      </c>
      <c r="AQ26" s="174"/>
    </row>
    <row r="27" spans="1:43" s="175" customFormat="1" ht="12" customHeight="1" x14ac:dyDescent="0.2">
      <c r="A27" s="169"/>
      <c r="B27" s="544"/>
      <c r="C27" s="550"/>
      <c r="D27" s="562"/>
      <c r="E27" s="560"/>
      <c r="F27" s="562"/>
      <c r="G27" s="562"/>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3"/>
      <c r="AO27" s="220">
        <f>AO26*AN26</f>
        <v>4410</v>
      </c>
      <c r="AP27" s="221" t="s">
        <v>260</v>
      </c>
      <c r="AQ27" s="174"/>
    </row>
    <row r="28" spans="1:43" s="175" customFormat="1" ht="12" customHeight="1" x14ac:dyDescent="0.2">
      <c r="A28" s="169"/>
      <c r="B28" s="545"/>
      <c r="C28" s="555" t="s">
        <v>299</v>
      </c>
      <c r="D28" s="561"/>
      <c r="E28" s="559"/>
      <c r="F28" s="561"/>
      <c r="G28" s="561"/>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59"/>
      <c r="AH28" s="559"/>
      <c r="AI28" s="559"/>
      <c r="AJ28" s="559"/>
      <c r="AK28" s="559"/>
      <c r="AL28" s="559"/>
      <c r="AM28" s="561"/>
      <c r="AN28" s="564">
        <v>6</v>
      </c>
      <c r="AO28" s="218">
        <v>4409</v>
      </c>
      <c r="AP28" s="219" t="s">
        <v>260</v>
      </c>
      <c r="AQ28" s="174"/>
    </row>
    <row r="29" spans="1:43" s="175" customFormat="1" ht="12" customHeight="1" x14ac:dyDescent="0.2">
      <c r="A29" s="169"/>
      <c r="B29" s="545"/>
      <c r="C29" s="550"/>
      <c r="D29" s="563"/>
      <c r="E29" s="560"/>
      <c r="F29" s="562"/>
      <c r="G29" s="562"/>
      <c r="H29" s="560"/>
      <c r="I29" s="560"/>
      <c r="J29" s="560"/>
      <c r="K29" s="560"/>
      <c r="L29" s="560"/>
      <c r="M29" s="560"/>
      <c r="N29" s="560"/>
      <c r="O29" s="560"/>
      <c r="P29" s="560"/>
      <c r="Q29" s="560"/>
      <c r="R29" s="560"/>
      <c r="S29" s="560"/>
      <c r="T29" s="560"/>
      <c r="U29" s="560"/>
      <c r="V29" s="560"/>
      <c r="W29" s="560"/>
      <c r="X29" s="560"/>
      <c r="Y29" s="560"/>
      <c r="Z29" s="560"/>
      <c r="AA29" s="560"/>
      <c r="AB29" s="560"/>
      <c r="AC29" s="560"/>
      <c r="AD29" s="560"/>
      <c r="AE29" s="560"/>
      <c r="AF29" s="560"/>
      <c r="AG29" s="560"/>
      <c r="AH29" s="560"/>
      <c r="AI29" s="560"/>
      <c r="AJ29" s="560"/>
      <c r="AK29" s="560"/>
      <c r="AL29" s="560"/>
      <c r="AM29" s="563"/>
      <c r="AN29" s="563"/>
      <c r="AO29" s="220">
        <f>AO28*AN28</f>
        <v>26454</v>
      </c>
      <c r="AP29" s="221" t="s">
        <v>260</v>
      </c>
      <c r="AQ29" s="174"/>
    </row>
    <row r="30" spans="1:43" s="175" customFormat="1" ht="12" customHeight="1" x14ac:dyDescent="0.2">
      <c r="A30" s="169"/>
      <c r="B30" s="545"/>
      <c r="C30" s="555" t="s">
        <v>300</v>
      </c>
      <c r="D30" s="561"/>
      <c r="E30" s="559"/>
      <c r="F30" s="561"/>
      <c r="G30" s="561"/>
      <c r="H30" s="559"/>
      <c r="I30" s="559"/>
      <c r="J30" s="559"/>
      <c r="K30" s="559"/>
      <c r="L30" s="559"/>
      <c r="M30" s="559"/>
      <c r="N30" s="559"/>
      <c r="O30" s="559"/>
      <c r="P30" s="559"/>
      <c r="Q30" s="559"/>
      <c r="R30" s="559"/>
      <c r="S30" s="559"/>
      <c r="T30" s="559"/>
      <c r="U30" s="559"/>
      <c r="V30" s="559"/>
      <c r="W30" s="559"/>
      <c r="X30" s="559"/>
      <c r="Y30" s="559"/>
      <c r="Z30" s="559"/>
      <c r="AA30" s="559"/>
      <c r="AB30" s="559"/>
      <c r="AC30" s="559"/>
      <c r="AD30" s="559"/>
      <c r="AE30" s="559"/>
      <c r="AF30" s="559"/>
      <c r="AG30" s="559"/>
      <c r="AH30" s="559"/>
      <c r="AI30" s="559"/>
      <c r="AJ30" s="559"/>
      <c r="AK30" s="559"/>
      <c r="AL30" s="559"/>
      <c r="AM30" s="561"/>
      <c r="AN30" s="565">
        <v>6</v>
      </c>
      <c r="AO30" s="223"/>
      <c r="AP30" s="219" t="s">
        <v>260</v>
      </c>
      <c r="AQ30" s="174"/>
    </row>
    <row r="31" spans="1:43" s="175" customFormat="1" ht="12" customHeight="1" x14ac:dyDescent="0.2">
      <c r="A31" s="169"/>
      <c r="B31" s="545"/>
      <c r="C31" s="550"/>
      <c r="D31" s="563"/>
      <c r="E31" s="560"/>
      <c r="F31" s="562"/>
      <c r="G31" s="562"/>
      <c r="H31" s="560"/>
      <c r="I31" s="560"/>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0"/>
      <c r="AM31" s="563"/>
      <c r="AN31" s="566"/>
      <c r="AO31" s="220">
        <f>AO30*AN30</f>
        <v>0</v>
      </c>
      <c r="AP31" s="221" t="s">
        <v>260</v>
      </c>
      <c r="AQ31" s="174"/>
    </row>
    <row r="32" spans="1:43" s="175" customFormat="1" ht="24" customHeight="1" x14ac:dyDescent="0.2">
      <c r="A32" s="169"/>
      <c r="B32" s="546"/>
      <c r="C32" s="556" t="s">
        <v>142</v>
      </c>
      <c r="D32" s="557"/>
      <c r="E32" s="557"/>
      <c r="F32" s="557"/>
      <c r="G32" s="557"/>
      <c r="H32" s="557"/>
      <c r="I32" s="557"/>
      <c r="J32" s="557"/>
      <c r="K32" s="557"/>
      <c r="L32" s="557"/>
      <c r="M32" s="557"/>
      <c r="N32" s="557"/>
      <c r="O32" s="557"/>
      <c r="P32" s="557"/>
      <c r="Q32" s="557"/>
      <c r="R32" s="557"/>
      <c r="S32" s="557"/>
      <c r="T32" s="557"/>
      <c r="U32" s="557"/>
      <c r="V32" s="557"/>
      <c r="W32" s="557"/>
      <c r="X32" s="557"/>
      <c r="Y32" s="557"/>
      <c r="Z32" s="557"/>
      <c r="AA32" s="557"/>
      <c r="AB32" s="557"/>
      <c r="AC32" s="557"/>
      <c r="AD32" s="557"/>
      <c r="AE32" s="557"/>
      <c r="AF32" s="557"/>
      <c r="AG32" s="557"/>
      <c r="AH32" s="557"/>
      <c r="AI32" s="557"/>
      <c r="AJ32" s="557"/>
      <c r="AK32" s="557"/>
      <c r="AL32" s="557"/>
      <c r="AM32" s="557"/>
      <c r="AN32" s="558"/>
      <c r="AO32" s="217">
        <f>AO27+AO29+AO31</f>
        <v>30864</v>
      </c>
      <c r="AP32" s="195" t="s">
        <v>260</v>
      </c>
      <c r="AQ32" s="174"/>
    </row>
    <row r="33" spans="1:43" s="175" customFormat="1" ht="12" customHeight="1" x14ac:dyDescent="0.2">
      <c r="A33" s="169"/>
      <c r="B33" s="543" t="s">
        <v>304</v>
      </c>
      <c r="C33" s="555" t="s">
        <v>293</v>
      </c>
      <c r="D33" s="561"/>
      <c r="E33" s="559"/>
      <c r="F33" s="561"/>
      <c r="G33" s="561"/>
      <c r="H33" s="559"/>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59"/>
      <c r="AN33" s="564">
        <v>3</v>
      </c>
      <c r="AO33" s="218">
        <v>1470</v>
      </c>
      <c r="AP33" s="219" t="s">
        <v>260</v>
      </c>
      <c r="AQ33" s="174"/>
    </row>
    <row r="34" spans="1:43" s="175" customFormat="1" ht="12" customHeight="1" x14ac:dyDescent="0.2">
      <c r="A34" s="169"/>
      <c r="B34" s="544"/>
      <c r="C34" s="550"/>
      <c r="D34" s="562"/>
      <c r="E34" s="560"/>
      <c r="F34" s="562"/>
      <c r="G34" s="562"/>
      <c r="H34" s="560"/>
      <c r="I34" s="560"/>
      <c r="J34" s="560"/>
      <c r="K34" s="560"/>
      <c r="L34" s="560"/>
      <c r="M34" s="560"/>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560"/>
      <c r="AM34" s="560"/>
      <c r="AN34" s="563"/>
      <c r="AO34" s="220">
        <f>AO33*AN33</f>
        <v>4410</v>
      </c>
      <c r="AP34" s="221" t="s">
        <v>260</v>
      </c>
      <c r="AQ34" s="174"/>
    </row>
    <row r="35" spans="1:43" s="175" customFormat="1" ht="12" customHeight="1" x14ac:dyDescent="0.2">
      <c r="A35" s="169"/>
      <c r="B35" s="545"/>
      <c r="C35" s="555" t="s">
        <v>299</v>
      </c>
      <c r="D35" s="561"/>
      <c r="E35" s="559"/>
      <c r="F35" s="561"/>
      <c r="G35" s="561"/>
      <c r="H35" s="559"/>
      <c r="I35" s="559"/>
      <c r="J35" s="559"/>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c r="AI35" s="559"/>
      <c r="AJ35" s="559"/>
      <c r="AK35" s="559"/>
      <c r="AL35" s="559"/>
      <c r="AM35" s="561"/>
      <c r="AN35" s="564">
        <v>3</v>
      </c>
      <c r="AO35" s="218">
        <v>4409</v>
      </c>
      <c r="AP35" s="219" t="s">
        <v>260</v>
      </c>
      <c r="AQ35" s="174"/>
    </row>
    <row r="36" spans="1:43" s="175" customFormat="1" ht="12" customHeight="1" x14ac:dyDescent="0.2">
      <c r="A36" s="169"/>
      <c r="B36" s="545"/>
      <c r="C36" s="550"/>
      <c r="D36" s="563"/>
      <c r="E36" s="560"/>
      <c r="F36" s="562"/>
      <c r="G36" s="562"/>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3"/>
      <c r="AN36" s="563"/>
      <c r="AO36" s="220">
        <f>AO35*AN35</f>
        <v>13227</v>
      </c>
      <c r="AP36" s="221" t="s">
        <v>260</v>
      </c>
      <c r="AQ36" s="174"/>
    </row>
    <row r="37" spans="1:43" s="175" customFormat="1" ht="12" customHeight="1" x14ac:dyDescent="0.2">
      <c r="A37" s="169"/>
      <c r="B37" s="545"/>
      <c r="C37" s="555" t="s">
        <v>300</v>
      </c>
      <c r="D37" s="561"/>
      <c r="E37" s="559"/>
      <c r="F37" s="561"/>
      <c r="G37" s="561"/>
      <c r="H37" s="559"/>
      <c r="I37" s="559"/>
      <c r="J37" s="559"/>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59"/>
      <c r="AK37" s="559"/>
      <c r="AL37" s="559"/>
      <c r="AM37" s="561"/>
      <c r="AN37" s="565">
        <v>3</v>
      </c>
      <c r="AO37" s="223"/>
      <c r="AP37" s="219" t="s">
        <v>260</v>
      </c>
      <c r="AQ37" s="174"/>
    </row>
    <row r="38" spans="1:43" s="175" customFormat="1" ht="12" customHeight="1" x14ac:dyDescent="0.2">
      <c r="A38" s="169"/>
      <c r="B38" s="545"/>
      <c r="C38" s="550"/>
      <c r="D38" s="563"/>
      <c r="E38" s="560"/>
      <c r="F38" s="562"/>
      <c r="G38" s="562"/>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3"/>
      <c r="AN38" s="566"/>
      <c r="AO38" s="220">
        <f>AO37*AN37</f>
        <v>0</v>
      </c>
      <c r="AP38" s="221" t="s">
        <v>260</v>
      </c>
      <c r="AQ38" s="174"/>
    </row>
    <row r="39" spans="1:43" s="175" customFormat="1" ht="24" customHeight="1" x14ac:dyDescent="0.2">
      <c r="A39" s="169"/>
      <c r="B39" s="546"/>
      <c r="C39" s="556" t="s">
        <v>142</v>
      </c>
      <c r="D39" s="557"/>
      <c r="E39" s="557"/>
      <c r="F39" s="557"/>
      <c r="G39" s="557"/>
      <c r="H39" s="557"/>
      <c r="I39" s="557"/>
      <c r="J39" s="557"/>
      <c r="K39" s="557"/>
      <c r="L39" s="557"/>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7"/>
      <c r="AK39" s="557"/>
      <c r="AL39" s="557"/>
      <c r="AM39" s="557"/>
      <c r="AN39" s="558"/>
      <c r="AO39" s="217">
        <f>AO34+AO36+AO38</f>
        <v>17637</v>
      </c>
      <c r="AP39" s="195" t="s">
        <v>260</v>
      </c>
      <c r="AQ39" s="174"/>
    </row>
    <row r="40" spans="1:43" s="175" customFormat="1" ht="12" customHeight="1" x14ac:dyDescent="0.2">
      <c r="A40" s="169"/>
      <c r="B40" s="543" t="s">
        <v>305</v>
      </c>
      <c r="C40" s="555" t="s">
        <v>293</v>
      </c>
      <c r="D40" s="561"/>
      <c r="E40" s="559"/>
      <c r="F40" s="561"/>
      <c r="G40" s="561"/>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64">
        <v>3</v>
      </c>
      <c r="AO40" s="218">
        <v>1470</v>
      </c>
      <c r="AP40" s="219" t="s">
        <v>260</v>
      </c>
      <c r="AQ40" s="174"/>
    </row>
    <row r="41" spans="1:43" s="175" customFormat="1" ht="12" customHeight="1" x14ac:dyDescent="0.2">
      <c r="A41" s="169"/>
      <c r="B41" s="544"/>
      <c r="C41" s="550"/>
      <c r="D41" s="562"/>
      <c r="E41" s="560"/>
      <c r="F41" s="562"/>
      <c r="G41" s="562"/>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3"/>
      <c r="AO41" s="220">
        <f>AO40*AN40</f>
        <v>4410</v>
      </c>
      <c r="AP41" s="221" t="s">
        <v>260</v>
      </c>
      <c r="AQ41" s="174"/>
    </row>
    <row r="42" spans="1:43" s="175" customFormat="1" ht="12" customHeight="1" x14ac:dyDescent="0.2">
      <c r="A42" s="169"/>
      <c r="B42" s="545"/>
      <c r="C42" s="555" t="s">
        <v>299</v>
      </c>
      <c r="D42" s="561"/>
      <c r="E42" s="559"/>
      <c r="F42" s="561"/>
      <c r="G42" s="561"/>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559"/>
      <c r="AM42" s="561"/>
      <c r="AN42" s="564">
        <v>3</v>
      </c>
      <c r="AO42" s="218">
        <v>4409</v>
      </c>
      <c r="AP42" s="219" t="s">
        <v>260</v>
      </c>
      <c r="AQ42" s="174"/>
    </row>
    <row r="43" spans="1:43" s="175" customFormat="1" ht="12" customHeight="1" x14ac:dyDescent="0.2">
      <c r="A43" s="169"/>
      <c r="B43" s="545"/>
      <c r="C43" s="550"/>
      <c r="D43" s="563"/>
      <c r="E43" s="560"/>
      <c r="F43" s="562"/>
      <c r="G43" s="562"/>
      <c r="H43" s="560"/>
      <c r="I43" s="560"/>
      <c r="J43" s="560"/>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560"/>
      <c r="AI43" s="560"/>
      <c r="AJ43" s="560"/>
      <c r="AK43" s="560"/>
      <c r="AL43" s="560"/>
      <c r="AM43" s="563"/>
      <c r="AN43" s="563"/>
      <c r="AO43" s="220">
        <f>AO42*AN42</f>
        <v>13227</v>
      </c>
      <c r="AP43" s="221" t="s">
        <v>260</v>
      </c>
      <c r="AQ43" s="174"/>
    </row>
    <row r="44" spans="1:43" s="175" customFormat="1" ht="12" customHeight="1" x14ac:dyDescent="0.2">
      <c r="A44" s="169"/>
      <c r="B44" s="545"/>
      <c r="C44" s="555" t="s">
        <v>300</v>
      </c>
      <c r="D44" s="561"/>
      <c r="E44" s="559"/>
      <c r="F44" s="561"/>
      <c r="G44" s="561"/>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59"/>
      <c r="AK44" s="559"/>
      <c r="AL44" s="559"/>
      <c r="AM44" s="561"/>
      <c r="AN44" s="565">
        <v>3</v>
      </c>
      <c r="AO44" s="223"/>
      <c r="AP44" s="219" t="s">
        <v>260</v>
      </c>
      <c r="AQ44" s="174"/>
    </row>
    <row r="45" spans="1:43" s="175" customFormat="1" ht="12" customHeight="1" x14ac:dyDescent="0.2">
      <c r="A45" s="169"/>
      <c r="B45" s="545"/>
      <c r="C45" s="550"/>
      <c r="D45" s="563"/>
      <c r="E45" s="560"/>
      <c r="F45" s="562"/>
      <c r="G45" s="562"/>
      <c r="H45" s="560"/>
      <c r="I45" s="560"/>
      <c r="J45" s="560"/>
      <c r="K45" s="560"/>
      <c r="L45" s="560"/>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0"/>
      <c r="AK45" s="560"/>
      <c r="AL45" s="560"/>
      <c r="AM45" s="563"/>
      <c r="AN45" s="566"/>
      <c r="AO45" s="220">
        <f>AO44*AN44</f>
        <v>0</v>
      </c>
      <c r="AP45" s="221" t="s">
        <v>260</v>
      </c>
      <c r="AQ45" s="174"/>
    </row>
    <row r="46" spans="1:43" s="175" customFormat="1" ht="24" customHeight="1" x14ac:dyDescent="0.2">
      <c r="A46" s="169"/>
      <c r="B46" s="546"/>
      <c r="C46" s="556" t="s">
        <v>142</v>
      </c>
      <c r="D46" s="557"/>
      <c r="E46" s="557"/>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7"/>
      <c r="AF46" s="557"/>
      <c r="AG46" s="557"/>
      <c r="AH46" s="557"/>
      <c r="AI46" s="557"/>
      <c r="AJ46" s="557"/>
      <c r="AK46" s="557"/>
      <c r="AL46" s="557"/>
      <c r="AM46" s="557"/>
      <c r="AN46" s="558"/>
      <c r="AO46" s="217">
        <f>AO41+AO43+AO45</f>
        <v>17637</v>
      </c>
      <c r="AP46" s="195" t="s">
        <v>260</v>
      </c>
      <c r="AQ46" s="174"/>
    </row>
    <row r="47" spans="1:43" s="175" customFormat="1" ht="12" customHeight="1" x14ac:dyDescent="0.2">
      <c r="A47" s="169"/>
      <c r="B47" s="543" t="s">
        <v>306</v>
      </c>
      <c r="C47" s="555" t="s">
        <v>293</v>
      </c>
      <c r="D47" s="561"/>
      <c r="E47" s="559"/>
      <c r="F47" s="561"/>
      <c r="G47" s="561"/>
      <c r="H47" s="559"/>
      <c r="I47" s="559"/>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c r="AH47" s="559"/>
      <c r="AI47" s="559"/>
      <c r="AJ47" s="559"/>
      <c r="AK47" s="559"/>
      <c r="AL47" s="559"/>
      <c r="AM47" s="559"/>
      <c r="AN47" s="564">
        <v>2</v>
      </c>
      <c r="AO47" s="218">
        <v>1470</v>
      </c>
      <c r="AP47" s="219" t="s">
        <v>260</v>
      </c>
      <c r="AQ47" s="174"/>
    </row>
    <row r="48" spans="1:43" s="175" customFormat="1" ht="12" customHeight="1" x14ac:dyDescent="0.2">
      <c r="A48" s="169"/>
      <c r="B48" s="544"/>
      <c r="C48" s="550"/>
      <c r="D48" s="562"/>
      <c r="E48" s="560"/>
      <c r="F48" s="562"/>
      <c r="G48" s="562"/>
      <c r="H48" s="560"/>
      <c r="I48" s="560"/>
      <c r="J48" s="560"/>
      <c r="K48" s="560"/>
      <c r="L48" s="560"/>
      <c r="M48" s="560"/>
      <c r="N48" s="560"/>
      <c r="O48" s="560"/>
      <c r="P48" s="560"/>
      <c r="Q48" s="560"/>
      <c r="R48" s="560"/>
      <c r="S48" s="560"/>
      <c r="T48" s="560"/>
      <c r="U48" s="560"/>
      <c r="V48" s="560"/>
      <c r="W48" s="560"/>
      <c r="X48" s="560"/>
      <c r="Y48" s="560"/>
      <c r="Z48" s="560"/>
      <c r="AA48" s="560"/>
      <c r="AB48" s="560"/>
      <c r="AC48" s="560"/>
      <c r="AD48" s="560"/>
      <c r="AE48" s="560"/>
      <c r="AF48" s="560"/>
      <c r="AG48" s="560"/>
      <c r="AH48" s="560"/>
      <c r="AI48" s="560"/>
      <c r="AJ48" s="560"/>
      <c r="AK48" s="560"/>
      <c r="AL48" s="560"/>
      <c r="AM48" s="560"/>
      <c r="AN48" s="563"/>
      <c r="AO48" s="220">
        <f>AO47*AN47</f>
        <v>2940</v>
      </c>
      <c r="AP48" s="221" t="s">
        <v>260</v>
      </c>
      <c r="AQ48" s="174"/>
    </row>
    <row r="49" spans="1:43" s="175" customFormat="1" ht="12" customHeight="1" x14ac:dyDescent="0.2">
      <c r="A49" s="169"/>
      <c r="B49" s="545"/>
      <c r="C49" s="555" t="s">
        <v>299</v>
      </c>
      <c r="D49" s="561"/>
      <c r="E49" s="559"/>
      <c r="F49" s="561"/>
      <c r="G49" s="561"/>
      <c r="H49" s="559"/>
      <c r="I49" s="559"/>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c r="AH49" s="559"/>
      <c r="AI49" s="559"/>
      <c r="AJ49" s="559"/>
      <c r="AK49" s="559"/>
      <c r="AL49" s="559"/>
      <c r="AM49" s="561"/>
      <c r="AN49" s="564">
        <v>4</v>
      </c>
      <c r="AO49" s="218">
        <v>4409</v>
      </c>
      <c r="AP49" s="219" t="s">
        <v>260</v>
      </c>
      <c r="AQ49" s="174"/>
    </row>
    <row r="50" spans="1:43" s="175" customFormat="1" ht="12" customHeight="1" x14ac:dyDescent="0.2">
      <c r="A50" s="169"/>
      <c r="B50" s="545"/>
      <c r="C50" s="550"/>
      <c r="D50" s="563"/>
      <c r="E50" s="560"/>
      <c r="F50" s="562"/>
      <c r="G50" s="562"/>
      <c r="H50" s="560"/>
      <c r="I50" s="560"/>
      <c r="J50" s="560"/>
      <c r="K50" s="560"/>
      <c r="L50" s="560"/>
      <c r="M50" s="560"/>
      <c r="N50" s="560"/>
      <c r="O50" s="560"/>
      <c r="P50" s="560"/>
      <c r="Q50" s="560"/>
      <c r="R50" s="560"/>
      <c r="S50" s="560"/>
      <c r="T50" s="560"/>
      <c r="U50" s="560"/>
      <c r="V50" s="560"/>
      <c r="W50" s="560"/>
      <c r="X50" s="560"/>
      <c r="Y50" s="560"/>
      <c r="Z50" s="560"/>
      <c r="AA50" s="560"/>
      <c r="AB50" s="560"/>
      <c r="AC50" s="560"/>
      <c r="AD50" s="560"/>
      <c r="AE50" s="560"/>
      <c r="AF50" s="560"/>
      <c r="AG50" s="560"/>
      <c r="AH50" s="560"/>
      <c r="AI50" s="560"/>
      <c r="AJ50" s="560"/>
      <c r="AK50" s="560"/>
      <c r="AL50" s="560"/>
      <c r="AM50" s="563"/>
      <c r="AN50" s="563"/>
      <c r="AO50" s="220">
        <f>AO49*AN49</f>
        <v>17636</v>
      </c>
      <c r="AP50" s="221" t="s">
        <v>260</v>
      </c>
      <c r="AQ50" s="174"/>
    </row>
    <row r="51" spans="1:43" s="175" customFormat="1" ht="12" customHeight="1" x14ac:dyDescent="0.2">
      <c r="A51" s="169"/>
      <c r="B51" s="545"/>
      <c r="C51" s="555" t="s">
        <v>300</v>
      </c>
      <c r="D51" s="561"/>
      <c r="E51" s="559"/>
      <c r="F51" s="561"/>
      <c r="G51" s="561"/>
      <c r="H51" s="559"/>
      <c r="I51" s="559"/>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L51" s="559"/>
      <c r="AM51" s="561"/>
      <c r="AN51" s="565">
        <v>4</v>
      </c>
      <c r="AO51" s="223"/>
      <c r="AP51" s="219" t="s">
        <v>260</v>
      </c>
      <c r="AQ51" s="174"/>
    </row>
    <row r="52" spans="1:43" s="175" customFormat="1" ht="12" customHeight="1" x14ac:dyDescent="0.2">
      <c r="A52" s="169"/>
      <c r="B52" s="545"/>
      <c r="C52" s="550"/>
      <c r="D52" s="563"/>
      <c r="E52" s="560"/>
      <c r="F52" s="562"/>
      <c r="G52" s="562"/>
      <c r="H52" s="560"/>
      <c r="I52" s="560"/>
      <c r="J52" s="560"/>
      <c r="K52" s="560"/>
      <c r="L52" s="560"/>
      <c r="M52" s="560"/>
      <c r="N52" s="560"/>
      <c r="O52" s="560"/>
      <c r="P52" s="560"/>
      <c r="Q52" s="560"/>
      <c r="R52" s="560"/>
      <c r="S52" s="560"/>
      <c r="T52" s="560"/>
      <c r="U52" s="560"/>
      <c r="V52" s="560"/>
      <c r="W52" s="560"/>
      <c r="X52" s="560"/>
      <c r="Y52" s="560"/>
      <c r="Z52" s="560"/>
      <c r="AA52" s="560"/>
      <c r="AB52" s="560"/>
      <c r="AC52" s="560"/>
      <c r="AD52" s="560"/>
      <c r="AE52" s="560"/>
      <c r="AF52" s="560"/>
      <c r="AG52" s="560"/>
      <c r="AH52" s="560"/>
      <c r="AI52" s="560"/>
      <c r="AJ52" s="560"/>
      <c r="AK52" s="560"/>
      <c r="AL52" s="560"/>
      <c r="AM52" s="563"/>
      <c r="AN52" s="566"/>
      <c r="AO52" s="220">
        <f>AO51*AN51</f>
        <v>0</v>
      </c>
      <c r="AP52" s="221" t="s">
        <v>260</v>
      </c>
      <c r="AQ52" s="174"/>
    </row>
    <row r="53" spans="1:43" s="175" customFormat="1" ht="24" customHeight="1" x14ac:dyDescent="0.2">
      <c r="A53" s="169"/>
      <c r="B53" s="546"/>
      <c r="C53" s="556" t="s">
        <v>142</v>
      </c>
      <c r="D53" s="557"/>
      <c r="E53" s="557"/>
      <c r="F53" s="557"/>
      <c r="G53" s="557"/>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7"/>
      <c r="AM53" s="557"/>
      <c r="AN53" s="558"/>
      <c r="AO53" s="217">
        <f>AO48+AO50+AO52</f>
        <v>20576</v>
      </c>
      <c r="AP53" s="195" t="s">
        <v>260</v>
      </c>
      <c r="AQ53" s="174"/>
    </row>
    <row r="54" spans="1:43" s="175" customFormat="1" ht="12" customHeight="1" x14ac:dyDescent="0.2">
      <c r="A54" s="169"/>
      <c r="B54" s="543" t="s">
        <v>307</v>
      </c>
      <c r="C54" s="555" t="s">
        <v>293</v>
      </c>
      <c r="D54" s="561"/>
      <c r="E54" s="559"/>
      <c r="F54" s="561"/>
      <c r="G54" s="561"/>
      <c r="H54" s="559"/>
      <c r="I54" s="559"/>
      <c r="J54" s="559"/>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559"/>
      <c r="AH54" s="559"/>
      <c r="AI54" s="559"/>
      <c r="AJ54" s="559"/>
      <c r="AK54" s="559"/>
      <c r="AL54" s="559"/>
      <c r="AM54" s="559"/>
      <c r="AN54" s="564">
        <v>1</v>
      </c>
      <c r="AO54" s="218">
        <v>1470</v>
      </c>
      <c r="AP54" s="219" t="s">
        <v>260</v>
      </c>
      <c r="AQ54" s="174"/>
    </row>
    <row r="55" spans="1:43" s="175" customFormat="1" ht="12" customHeight="1" x14ac:dyDescent="0.2">
      <c r="A55" s="169"/>
      <c r="B55" s="544"/>
      <c r="C55" s="550"/>
      <c r="D55" s="562"/>
      <c r="E55" s="560"/>
      <c r="F55" s="562"/>
      <c r="G55" s="562"/>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3"/>
      <c r="AO55" s="220">
        <f>AO54*AN54</f>
        <v>1470</v>
      </c>
      <c r="AP55" s="221" t="s">
        <v>260</v>
      </c>
      <c r="AQ55" s="174"/>
    </row>
    <row r="56" spans="1:43" s="175" customFormat="1" ht="12" customHeight="1" x14ac:dyDescent="0.2">
      <c r="A56" s="169"/>
      <c r="B56" s="545"/>
      <c r="C56" s="555" t="s">
        <v>299</v>
      </c>
      <c r="D56" s="561"/>
      <c r="E56" s="559"/>
      <c r="F56" s="561"/>
      <c r="G56" s="561"/>
      <c r="H56" s="559"/>
      <c r="I56" s="559"/>
      <c r="J56" s="559"/>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59"/>
      <c r="AH56" s="559"/>
      <c r="AI56" s="559"/>
      <c r="AJ56" s="559"/>
      <c r="AK56" s="559"/>
      <c r="AL56" s="559"/>
      <c r="AM56" s="561"/>
      <c r="AN56" s="564">
        <v>1</v>
      </c>
      <c r="AO56" s="218">
        <v>4409</v>
      </c>
      <c r="AP56" s="219" t="s">
        <v>260</v>
      </c>
      <c r="AQ56" s="174"/>
    </row>
    <row r="57" spans="1:43" s="175" customFormat="1" ht="12" customHeight="1" x14ac:dyDescent="0.2">
      <c r="A57" s="169"/>
      <c r="B57" s="545"/>
      <c r="C57" s="550"/>
      <c r="D57" s="563"/>
      <c r="E57" s="560"/>
      <c r="F57" s="562"/>
      <c r="G57" s="562"/>
      <c r="H57" s="560"/>
      <c r="I57" s="560"/>
      <c r="J57" s="560"/>
      <c r="K57" s="560"/>
      <c r="L57" s="560"/>
      <c r="M57" s="560"/>
      <c r="N57" s="560"/>
      <c r="O57" s="560"/>
      <c r="P57" s="560"/>
      <c r="Q57" s="560"/>
      <c r="R57" s="560"/>
      <c r="S57" s="560"/>
      <c r="T57" s="560"/>
      <c r="U57" s="560"/>
      <c r="V57" s="560"/>
      <c r="W57" s="560"/>
      <c r="X57" s="560"/>
      <c r="Y57" s="560"/>
      <c r="Z57" s="560"/>
      <c r="AA57" s="560"/>
      <c r="AB57" s="560"/>
      <c r="AC57" s="560"/>
      <c r="AD57" s="560"/>
      <c r="AE57" s="560"/>
      <c r="AF57" s="560"/>
      <c r="AG57" s="560"/>
      <c r="AH57" s="560"/>
      <c r="AI57" s="560"/>
      <c r="AJ57" s="560"/>
      <c r="AK57" s="560"/>
      <c r="AL57" s="560"/>
      <c r="AM57" s="563"/>
      <c r="AN57" s="563"/>
      <c r="AO57" s="220">
        <f>AO56*AN56</f>
        <v>4409</v>
      </c>
      <c r="AP57" s="221" t="s">
        <v>260</v>
      </c>
      <c r="AQ57" s="174"/>
    </row>
    <row r="58" spans="1:43" s="175" customFormat="1" ht="12" customHeight="1" x14ac:dyDescent="0.2">
      <c r="A58" s="169"/>
      <c r="B58" s="545"/>
      <c r="C58" s="555" t="s">
        <v>300</v>
      </c>
      <c r="D58" s="561"/>
      <c r="E58" s="559"/>
      <c r="F58" s="561"/>
      <c r="G58" s="561"/>
      <c r="H58" s="559"/>
      <c r="I58" s="559"/>
      <c r="J58" s="559"/>
      <c r="K58" s="559"/>
      <c r="L58" s="559"/>
      <c r="M58" s="559"/>
      <c r="N58" s="559"/>
      <c r="O58" s="559"/>
      <c r="P58" s="559"/>
      <c r="Q58" s="559"/>
      <c r="R58" s="559"/>
      <c r="S58" s="559"/>
      <c r="T58" s="559"/>
      <c r="U58" s="559"/>
      <c r="V58" s="559"/>
      <c r="W58" s="559"/>
      <c r="X58" s="559"/>
      <c r="Y58" s="559"/>
      <c r="Z58" s="559"/>
      <c r="AA58" s="559"/>
      <c r="AB58" s="559"/>
      <c r="AC58" s="559"/>
      <c r="AD58" s="559"/>
      <c r="AE58" s="559"/>
      <c r="AF58" s="559"/>
      <c r="AG58" s="559"/>
      <c r="AH58" s="559"/>
      <c r="AI58" s="559"/>
      <c r="AJ58" s="559"/>
      <c r="AK58" s="559"/>
      <c r="AL58" s="559"/>
      <c r="AM58" s="561"/>
      <c r="AN58" s="565">
        <v>1</v>
      </c>
      <c r="AO58" s="223"/>
      <c r="AP58" s="219" t="s">
        <v>260</v>
      </c>
      <c r="AQ58" s="174"/>
    </row>
    <row r="59" spans="1:43" s="175" customFormat="1" ht="12" customHeight="1" x14ac:dyDescent="0.2">
      <c r="A59" s="169"/>
      <c r="B59" s="545"/>
      <c r="C59" s="550"/>
      <c r="D59" s="563"/>
      <c r="E59" s="560"/>
      <c r="F59" s="562"/>
      <c r="G59" s="562"/>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0"/>
      <c r="AH59" s="560"/>
      <c r="AI59" s="560"/>
      <c r="AJ59" s="560"/>
      <c r="AK59" s="560"/>
      <c r="AL59" s="560"/>
      <c r="AM59" s="563"/>
      <c r="AN59" s="566"/>
      <c r="AO59" s="220">
        <f>AO58*AN58</f>
        <v>0</v>
      </c>
      <c r="AP59" s="221" t="s">
        <v>260</v>
      </c>
      <c r="AQ59" s="174"/>
    </row>
    <row r="60" spans="1:43" s="175" customFormat="1" ht="24" customHeight="1" x14ac:dyDescent="0.2">
      <c r="A60" s="169"/>
      <c r="B60" s="546"/>
      <c r="C60" s="556" t="s">
        <v>142</v>
      </c>
      <c r="D60" s="557"/>
      <c r="E60" s="557"/>
      <c r="F60" s="557"/>
      <c r="G60" s="557"/>
      <c r="H60" s="557"/>
      <c r="I60" s="557"/>
      <c r="J60" s="557"/>
      <c r="K60" s="557"/>
      <c r="L60" s="557"/>
      <c r="M60" s="557"/>
      <c r="N60" s="557"/>
      <c r="O60" s="557"/>
      <c r="P60" s="557"/>
      <c r="Q60" s="557"/>
      <c r="R60" s="557"/>
      <c r="S60" s="557"/>
      <c r="T60" s="557"/>
      <c r="U60" s="557"/>
      <c r="V60" s="557"/>
      <c r="W60" s="557"/>
      <c r="X60" s="557"/>
      <c r="Y60" s="557"/>
      <c r="Z60" s="557"/>
      <c r="AA60" s="557"/>
      <c r="AB60" s="557"/>
      <c r="AC60" s="557"/>
      <c r="AD60" s="557"/>
      <c r="AE60" s="557"/>
      <c r="AF60" s="557"/>
      <c r="AG60" s="557"/>
      <c r="AH60" s="557"/>
      <c r="AI60" s="557"/>
      <c r="AJ60" s="557"/>
      <c r="AK60" s="557"/>
      <c r="AL60" s="557"/>
      <c r="AM60" s="557"/>
      <c r="AN60" s="558"/>
      <c r="AO60" s="217">
        <f>AO55+AO57+AO59</f>
        <v>5879</v>
      </c>
      <c r="AP60" s="195" t="s">
        <v>260</v>
      </c>
      <c r="AQ60" s="174"/>
    </row>
    <row r="61" spans="1:43" s="175" customFormat="1" ht="12" customHeight="1" x14ac:dyDescent="0.2">
      <c r="A61" s="169"/>
      <c r="B61" s="543" t="s">
        <v>308</v>
      </c>
      <c r="C61" s="555" t="s">
        <v>293</v>
      </c>
      <c r="D61" s="561"/>
      <c r="E61" s="559"/>
      <c r="F61" s="561"/>
      <c r="G61" s="561"/>
      <c r="H61" s="559"/>
      <c r="I61" s="559"/>
      <c r="J61" s="559"/>
      <c r="K61" s="559"/>
      <c r="L61" s="559"/>
      <c r="M61" s="559"/>
      <c r="N61" s="559"/>
      <c r="O61" s="559"/>
      <c r="P61" s="559"/>
      <c r="Q61" s="559"/>
      <c r="R61" s="559"/>
      <c r="S61" s="559"/>
      <c r="T61" s="559"/>
      <c r="U61" s="559"/>
      <c r="V61" s="559"/>
      <c r="W61" s="559"/>
      <c r="X61" s="559"/>
      <c r="Y61" s="559"/>
      <c r="Z61" s="559"/>
      <c r="AA61" s="559"/>
      <c r="AB61" s="559"/>
      <c r="AC61" s="559"/>
      <c r="AD61" s="559"/>
      <c r="AE61" s="559"/>
      <c r="AF61" s="559"/>
      <c r="AG61" s="559"/>
      <c r="AH61" s="559"/>
      <c r="AI61" s="559"/>
      <c r="AJ61" s="559"/>
      <c r="AK61" s="559"/>
      <c r="AL61" s="559"/>
      <c r="AM61" s="559"/>
      <c r="AN61" s="564">
        <v>1</v>
      </c>
      <c r="AO61" s="218">
        <v>1470</v>
      </c>
      <c r="AP61" s="219" t="s">
        <v>260</v>
      </c>
      <c r="AQ61" s="174"/>
    </row>
    <row r="62" spans="1:43" s="175" customFormat="1" ht="12" customHeight="1" x14ac:dyDescent="0.2">
      <c r="A62" s="169"/>
      <c r="B62" s="544"/>
      <c r="C62" s="550"/>
      <c r="D62" s="562"/>
      <c r="E62" s="560"/>
      <c r="F62" s="562"/>
      <c r="G62" s="562"/>
      <c r="H62" s="560"/>
      <c r="I62" s="560"/>
      <c r="J62" s="560"/>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0"/>
      <c r="AH62" s="560"/>
      <c r="AI62" s="560"/>
      <c r="AJ62" s="560"/>
      <c r="AK62" s="560"/>
      <c r="AL62" s="560"/>
      <c r="AM62" s="560"/>
      <c r="AN62" s="563"/>
      <c r="AO62" s="220">
        <f>AO61*AN61</f>
        <v>1470</v>
      </c>
      <c r="AP62" s="221" t="s">
        <v>260</v>
      </c>
      <c r="AQ62" s="174"/>
    </row>
    <row r="63" spans="1:43" s="175" customFormat="1" ht="12" customHeight="1" x14ac:dyDescent="0.2">
      <c r="A63" s="169"/>
      <c r="B63" s="545"/>
      <c r="C63" s="555" t="s">
        <v>299</v>
      </c>
      <c r="D63" s="561"/>
      <c r="E63" s="559"/>
      <c r="F63" s="561"/>
      <c r="G63" s="561"/>
      <c r="H63" s="559"/>
      <c r="I63" s="559"/>
      <c r="J63" s="559"/>
      <c r="K63" s="559"/>
      <c r="L63" s="559"/>
      <c r="M63" s="559"/>
      <c r="N63" s="559"/>
      <c r="O63" s="559"/>
      <c r="P63" s="559"/>
      <c r="Q63" s="559"/>
      <c r="R63" s="559"/>
      <c r="S63" s="559"/>
      <c r="T63" s="559"/>
      <c r="U63" s="559"/>
      <c r="V63" s="559"/>
      <c r="W63" s="559"/>
      <c r="X63" s="559"/>
      <c r="Y63" s="559"/>
      <c r="Z63" s="559"/>
      <c r="AA63" s="559"/>
      <c r="AB63" s="559"/>
      <c r="AC63" s="559"/>
      <c r="AD63" s="559"/>
      <c r="AE63" s="559"/>
      <c r="AF63" s="559"/>
      <c r="AG63" s="559"/>
      <c r="AH63" s="559"/>
      <c r="AI63" s="559"/>
      <c r="AJ63" s="559"/>
      <c r="AK63" s="559"/>
      <c r="AL63" s="559"/>
      <c r="AM63" s="561"/>
      <c r="AN63" s="564">
        <v>1</v>
      </c>
      <c r="AO63" s="218">
        <v>4409</v>
      </c>
      <c r="AP63" s="219" t="s">
        <v>260</v>
      </c>
      <c r="AQ63" s="174"/>
    </row>
    <row r="64" spans="1:43" s="175" customFormat="1" ht="12" customHeight="1" x14ac:dyDescent="0.2">
      <c r="A64" s="169"/>
      <c r="B64" s="545"/>
      <c r="C64" s="550"/>
      <c r="D64" s="563"/>
      <c r="E64" s="560"/>
      <c r="F64" s="562"/>
      <c r="G64" s="562"/>
      <c r="H64" s="560"/>
      <c r="I64" s="560"/>
      <c r="J64" s="560"/>
      <c r="K64" s="560"/>
      <c r="L64" s="560"/>
      <c r="M64" s="560"/>
      <c r="N64" s="560"/>
      <c r="O64" s="560"/>
      <c r="P64" s="560"/>
      <c r="Q64" s="560"/>
      <c r="R64" s="560"/>
      <c r="S64" s="560"/>
      <c r="T64" s="560"/>
      <c r="U64" s="560"/>
      <c r="V64" s="560"/>
      <c r="W64" s="560"/>
      <c r="X64" s="560"/>
      <c r="Y64" s="560"/>
      <c r="Z64" s="560"/>
      <c r="AA64" s="560"/>
      <c r="AB64" s="560"/>
      <c r="AC64" s="560"/>
      <c r="AD64" s="560"/>
      <c r="AE64" s="560"/>
      <c r="AF64" s="560"/>
      <c r="AG64" s="560"/>
      <c r="AH64" s="560"/>
      <c r="AI64" s="560"/>
      <c r="AJ64" s="560"/>
      <c r="AK64" s="560"/>
      <c r="AL64" s="560"/>
      <c r="AM64" s="563"/>
      <c r="AN64" s="563"/>
      <c r="AO64" s="220">
        <f>AO63*AN63</f>
        <v>4409</v>
      </c>
      <c r="AP64" s="221" t="s">
        <v>260</v>
      </c>
      <c r="AQ64" s="174"/>
    </row>
    <row r="65" spans="1:43" s="175" customFormat="1" ht="12" customHeight="1" x14ac:dyDescent="0.2">
      <c r="A65" s="169"/>
      <c r="B65" s="545"/>
      <c r="C65" s="555" t="s">
        <v>300</v>
      </c>
      <c r="D65" s="561"/>
      <c r="E65" s="559"/>
      <c r="F65" s="561"/>
      <c r="G65" s="561"/>
      <c r="H65" s="559"/>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61"/>
      <c r="AN65" s="565">
        <v>1</v>
      </c>
      <c r="AO65" s="223"/>
      <c r="AP65" s="219" t="s">
        <v>260</v>
      </c>
      <c r="AQ65" s="174"/>
    </row>
    <row r="66" spans="1:43" s="175" customFormat="1" ht="12" customHeight="1" x14ac:dyDescent="0.2">
      <c r="A66" s="169"/>
      <c r="B66" s="545"/>
      <c r="C66" s="550"/>
      <c r="D66" s="563"/>
      <c r="E66" s="560"/>
      <c r="F66" s="562"/>
      <c r="G66" s="562"/>
      <c r="H66" s="560"/>
      <c r="I66" s="560"/>
      <c r="J66" s="560"/>
      <c r="K66" s="560"/>
      <c r="L66" s="560"/>
      <c r="M66" s="560"/>
      <c r="N66" s="560"/>
      <c r="O66" s="560"/>
      <c r="P66" s="560"/>
      <c r="Q66" s="560"/>
      <c r="R66" s="560"/>
      <c r="S66" s="560"/>
      <c r="T66" s="560"/>
      <c r="U66" s="560"/>
      <c r="V66" s="560"/>
      <c r="W66" s="560"/>
      <c r="X66" s="560"/>
      <c r="Y66" s="560"/>
      <c r="Z66" s="560"/>
      <c r="AA66" s="560"/>
      <c r="AB66" s="560"/>
      <c r="AC66" s="560"/>
      <c r="AD66" s="560"/>
      <c r="AE66" s="560"/>
      <c r="AF66" s="560"/>
      <c r="AG66" s="560"/>
      <c r="AH66" s="560"/>
      <c r="AI66" s="560"/>
      <c r="AJ66" s="560"/>
      <c r="AK66" s="560"/>
      <c r="AL66" s="560"/>
      <c r="AM66" s="563"/>
      <c r="AN66" s="566"/>
      <c r="AO66" s="220">
        <f>AO65*AN65</f>
        <v>0</v>
      </c>
      <c r="AP66" s="221" t="s">
        <v>260</v>
      </c>
      <c r="AQ66" s="174"/>
    </row>
    <row r="67" spans="1:43" s="175" customFormat="1" ht="24" customHeight="1" x14ac:dyDescent="0.2">
      <c r="A67" s="169"/>
      <c r="B67" s="546"/>
      <c r="C67" s="556" t="s">
        <v>142</v>
      </c>
      <c r="D67" s="557"/>
      <c r="E67" s="557"/>
      <c r="F67" s="557"/>
      <c r="G67" s="557"/>
      <c r="H67" s="557"/>
      <c r="I67" s="557"/>
      <c r="J67" s="557"/>
      <c r="K67" s="557"/>
      <c r="L67" s="557"/>
      <c r="M67" s="557"/>
      <c r="N67" s="557"/>
      <c r="O67" s="557"/>
      <c r="P67" s="557"/>
      <c r="Q67" s="557"/>
      <c r="R67" s="557"/>
      <c r="S67" s="557"/>
      <c r="T67" s="557"/>
      <c r="U67" s="557"/>
      <c r="V67" s="557"/>
      <c r="W67" s="557"/>
      <c r="X67" s="557"/>
      <c r="Y67" s="557"/>
      <c r="Z67" s="557"/>
      <c r="AA67" s="557"/>
      <c r="AB67" s="557"/>
      <c r="AC67" s="557"/>
      <c r="AD67" s="557"/>
      <c r="AE67" s="557"/>
      <c r="AF67" s="557"/>
      <c r="AG67" s="557"/>
      <c r="AH67" s="557"/>
      <c r="AI67" s="557"/>
      <c r="AJ67" s="557"/>
      <c r="AK67" s="557"/>
      <c r="AL67" s="557"/>
      <c r="AM67" s="557"/>
      <c r="AN67" s="558"/>
      <c r="AO67" s="217">
        <f>AO62+AO64+AO66</f>
        <v>5879</v>
      </c>
      <c r="AP67" s="195" t="s">
        <v>260</v>
      </c>
      <c r="AQ67" s="174"/>
    </row>
    <row r="68" spans="1:43" ht="15" customHeight="1" x14ac:dyDescent="0.2">
      <c r="B68" s="169" t="s">
        <v>483</v>
      </c>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P68" s="229" t="s">
        <v>287</v>
      </c>
    </row>
    <row r="69" spans="1:43" ht="15" customHeight="1" x14ac:dyDescent="0.2">
      <c r="B69" s="169" t="s">
        <v>309</v>
      </c>
    </row>
    <row r="83" spans="2:44" s="15" customFormat="1" x14ac:dyDescent="0.2">
      <c r="B83" s="24"/>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3"/>
      <c r="AP83" s="173"/>
      <c r="AQ83" s="173"/>
      <c r="AR83" s="14"/>
    </row>
  </sheetData>
  <mergeCells count="1059">
    <mergeCell ref="AN51:AN52"/>
    <mergeCell ref="C53:AN53"/>
    <mergeCell ref="AI51:AI52"/>
    <mergeCell ref="AJ51:AJ52"/>
    <mergeCell ref="AK51:AK52"/>
    <mergeCell ref="AL51:AL52"/>
    <mergeCell ref="AM51:AM52"/>
    <mergeCell ref="AD51:AD52"/>
    <mergeCell ref="AE51:AE52"/>
    <mergeCell ref="AF51:AF52"/>
    <mergeCell ref="AG51:AG52"/>
    <mergeCell ref="AH51:AH52"/>
    <mergeCell ref="Y51:Y52"/>
    <mergeCell ref="Z51:Z52"/>
    <mergeCell ref="AA51:AA52"/>
    <mergeCell ref="AB51:AB52"/>
    <mergeCell ref="AC51:AC52"/>
    <mergeCell ref="T51:T52"/>
    <mergeCell ref="U51:U52"/>
    <mergeCell ref="V51:V52"/>
    <mergeCell ref="W51:W52"/>
    <mergeCell ref="X51:X52"/>
    <mergeCell ref="O51:O52"/>
    <mergeCell ref="P51:P52"/>
    <mergeCell ref="Q51:Q52"/>
    <mergeCell ref="R51:R52"/>
    <mergeCell ref="S51:S52"/>
    <mergeCell ref="H51:H52"/>
    <mergeCell ref="I51:I52"/>
    <mergeCell ref="J51:J52"/>
    <mergeCell ref="K51:K52"/>
    <mergeCell ref="L51:L52"/>
    <mergeCell ref="M51:M52"/>
    <mergeCell ref="N51:N52"/>
    <mergeCell ref="AF49:AF50"/>
    <mergeCell ref="AG49:AG50"/>
    <mergeCell ref="AH49:AH50"/>
    <mergeCell ref="AI49:AI50"/>
    <mergeCell ref="AJ49:AJ50"/>
    <mergeCell ref="AA49:AA50"/>
    <mergeCell ref="AB49:AB50"/>
    <mergeCell ref="AC49:AC50"/>
    <mergeCell ref="AD49:AD50"/>
    <mergeCell ref="AE49:AE50"/>
    <mergeCell ref="V49:V50"/>
    <mergeCell ref="W49:W50"/>
    <mergeCell ref="X49:X50"/>
    <mergeCell ref="Y49:Y50"/>
    <mergeCell ref="Z49:Z50"/>
    <mergeCell ref="Q49:Q50"/>
    <mergeCell ref="AM47:AM48"/>
    <mergeCell ref="AN47:AN48"/>
    <mergeCell ref="C49:C50"/>
    <mergeCell ref="D49:D50"/>
    <mergeCell ref="E49:E50"/>
    <mergeCell ref="F49:F50"/>
    <mergeCell ref="G49:G50"/>
    <mergeCell ref="H49:H50"/>
    <mergeCell ref="I49:I50"/>
    <mergeCell ref="J49:J50"/>
    <mergeCell ref="K49:K50"/>
    <mergeCell ref="L49:L50"/>
    <mergeCell ref="M49:M50"/>
    <mergeCell ref="N49:N50"/>
    <mergeCell ref="O49:O50"/>
    <mergeCell ref="P49:P50"/>
    <mergeCell ref="AH47:AH48"/>
    <mergeCell ref="AI47:AI48"/>
    <mergeCell ref="AJ47:AJ48"/>
    <mergeCell ref="AK47:AK48"/>
    <mergeCell ref="AL47:AL48"/>
    <mergeCell ref="AC47:AC48"/>
    <mergeCell ref="AD47:AD48"/>
    <mergeCell ref="AE47:AE48"/>
    <mergeCell ref="AF47:AF48"/>
    <mergeCell ref="AG47:AG48"/>
    <mergeCell ref="X47:X48"/>
    <mergeCell ref="Y47:Y48"/>
    <mergeCell ref="AK49:AK50"/>
    <mergeCell ref="AL49:AL50"/>
    <mergeCell ref="AM49:AM50"/>
    <mergeCell ref="AN49:AN50"/>
    <mergeCell ref="AL30:AL31"/>
    <mergeCell ref="AM30:AM31"/>
    <mergeCell ref="AN30:AN31"/>
    <mergeCell ref="C32:AN32"/>
    <mergeCell ref="X44:X45"/>
    <mergeCell ref="Y44:Y45"/>
    <mergeCell ref="Z44:Z45"/>
    <mergeCell ref="AA44:AA45"/>
    <mergeCell ref="R44:R45"/>
    <mergeCell ref="S44:S45"/>
    <mergeCell ref="T44:T45"/>
    <mergeCell ref="U44:U45"/>
    <mergeCell ref="V44:V45"/>
    <mergeCell ref="AN42:AN43"/>
    <mergeCell ref="C44:C45"/>
    <mergeCell ref="D44:D45"/>
    <mergeCell ref="E44:E45"/>
    <mergeCell ref="F44:F45"/>
    <mergeCell ref="G44:G45"/>
    <mergeCell ref="AI30:AI31"/>
    <mergeCell ref="AJ30:AJ31"/>
    <mergeCell ref="AK30:AK31"/>
    <mergeCell ref="AB30:AB31"/>
    <mergeCell ref="AC30:AC31"/>
    <mergeCell ref="AD30:AD31"/>
    <mergeCell ref="L30:L31"/>
    <mergeCell ref="M30:M31"/>
    <mergeCell ref="H44:H45"/>
    <mergeCell ref="I44:I45"/>
    <mergeCell ref="J44:J45"/>
    <mergeCell ref="K44:K45"/>
    <mergeCell ref="L44:L45"/>
    <mergeCell ref="Z47:Z48"/>
    <mergeCell ref="AA47:AA48"/>
    <mergeCell ref="AB47:AB48"/>
    <mergeCell ref="S47:S48"/>
    <mergeCell ref="T47:T48"/>
    <mergeCell ref="U47:U48"/>
    <mergeCell ref="V47:V48"/>
    <mergeCell ref="W47:W48"/>
    <mergeCell ref="N47:N48"/>
    <mergeCell ref="O47:O48"/>
    <mergeCell ref="P47:P48"/>
    <mergeCell ref="Q47:Q48"/>
    <mergeCell ref="R47:R48"/>
    <mergeCell ref="AF28:AF29"/>
    <mergeCell ref="AG28:AG29"/>
    <mergeCell ref="AH28:AH29"/>
    <mergeCell ref="Y28:Y29"/>
    <mergeCell ref="Z28:Z29"/>
    <mergeCell ref="AA28:AA29"/>
    <mergeCell ref="AB28:AB29"/>
    <mergeCell ref="AC28:AC29"/>
    <mergeCell ref="T28:T29"/>
    <mergeCell ref="N30:N31"/>
    <mergeCell ref="O30:O31"/>
    <mergeCell ref="P30:P31"/>
    <mergeCell ref="Q30:Q31"/>
    <mergeCell ref="C39:AN39"/>
    <mergeCell ref="AK40:AK41"/>
    <mergeCell ref="AL40:AL41"/>
    <mergeCell ref="AM40:AM41"/>
    <mergeCell ref="AN40:AN41"/>
    <mergeCell ref="AJ37:AJ38"/>
    <mergeCell ref="B47:B53"/>
    <mergeCell ref="C47:C48"/>
    <mergeCell ref="D47:D48"/>
    <mergeCell ref="E47:E48"/>
    <mergeCell ref="F47:F48"/>
    <mergeCell ref="G47:G48"/>
    <mergeCell ref="H47:H48"/>
    <mergeCell ref="I47:I48"/>
    <mergeCell ref="J47:J48"/>
    <mergeCell ref="K47:K48"/>
    <mergeCell ref="L47:L48"/>
    <mergeCell ref="M47:M48"/>
    <mergeCell ref="AG30:AG31"/>
    <mergeCell ref="AH30:AH31"/>
    <mergeCell ref="R49:R50"/>
    <mergeCell ref="S49:S50"/>
    <mergeCell ref="T49:T50"/>
    <mergeCell ref="U49:U50"/>
    <mergeCell ref="C51:C52"/>
    <mergeCell ref="D51:D52"/>
    <mergeCell ref="E51:E52"/>
    <mergeCell ref="F51:F52"/>
    <mergeCell ref="G51:G52"/>
    <mergeCell ref="C30:C31"/>
    <mergeCell ref="D30:D31"/>
    <mergeCell ref="E30:E31"/>
    <mergeCell ref="F30:F31"/>
    <mergeCell ref="G30:G31"/>
    <mergeCell ref="H30:H31"/>
    <mergeCell ref="I30:I31"/>
    <mergeCell ref="J30:J31"/>
    <mergeCell ref="K30:K31"/>
    <mergeCell ref="AI28:AI29"/>
    <mergeCell ref="AJ28:AJ29"/>
    <mergeCell ref="AE30:AE31"/>
    <mergeCell ref="AF30:AF31"/>
    <mergeCell ref="W30:W31"/>
    <mergeCell ref="X30:X31"/>
    <mergeCell ref="Y30:Y31"/>
    <mergeCell ref="Z30:Z31"/>
    <mergeCell ref="AA30:AA31"/>
    <mergeCell ref="R30:R31"/>
    <mergeCell ref="S30:S31"/>
    <mergeCell ref="T30:T31"/>
    <mergeCell ref="U30:U31"/>
    <mergeCell ref="V30:V31"/>
    <mergeCell ref="X28:X29"/>
    <mergeCell ref="O28:O29"/>
    <mergeCell ref="P28:P29"/>
    <mergeCell ref="AK26:AK27"/>
    <mergeCell ref="AL26:AL27"/>
    <mergeCell ref="AM26:AM27"/>
    <mergeCell ref="AN26:AN27"/>
    <mergeCell ref="C28:C29"/>
    <mergeCell ref="D28:D29"/>
    <mergeCell ref="E28:E29"/>
    <mergeCell ref="F28:F29"/>
    <mergeCell ref="G28:G29"/>
    <mergeCell ref="H28:H29"/>
    <mergeCell ref="I28:I29"/>
    <mergeCell ref="J28:J29"/>
    <mergeCell ref="K28:K29"/>
    <mergeCell ref="L28:L29"/>
    <mergeCell ref="M28:M29"/>
    <mergeCell ref="N28:N29"/>
    <mergeCell ref="AF26:AF27"/>
    <mergeCell ref="AG26:AG27"/>
    <mergeCell ref="AH26:AH27"/>
    <mergeCell ref="AI26:AI27"/>
    <mergeCell ref="AJ26:AJ27"/>
    <mergeCell ref="AA26:AA27"/>
    <mergeCell ref="AB26:AB27"/>
    <mergeCell ref="AN28:AN29"/>
    <mergeCell ref="AK28:AK29"/>
    <mergeCell ref="AL28:AL29"/>
    <mergeCell ref="AC26:AC27"/>
    <mergeCell ref="AD26:AD27"/>
    <mergeCell ref="AE26:AE27"/>
    <mergeCell ref="AM28:AM29"/>
    <mergeCell ref="AD28:AD29"/>
    <mergeCell ref="AE28:AE29"/>
    <mergeCell ref="V26:V27"/>
    <mergeCell ref="W26:W27"/>
    <mergeCell ref="X26:X27"/>
    <mergeCell ref="Y26:Y27"/>
    <mergeCell ref="Z26:Z27"/>
    <mergeCell ref="Q26:Q27"/>
    <mergeCell ref="R26:R27"/>
    <mergeCell ref="S26:S27"/>
    <mergeCell ref="T26:T27"/>
    <mergeCell ref="U26:U27"/>
    <mergeCell ref="C25:AN25"/>
    <mergeCell ref="B26:B32"/>
    <mergeCell ref="C26:C27"/>
    <mergeCell ref="D26:D27"/>
    <mergeCell ref="E26:E27"/>
    <mergeCell ref="F26:F27"/>
    <mergeCell ref="G26:G27"/>
    <mergeCell ref="H26:H27"/>
    <mergeCell ref="I26:I27"/>
    <mergeCell ref="J26:J27"/>
    <mergeCell ref="K26:K27"/>
    <mergeCell ref="L26:L27"/>
    <mergeCell ref="M26:M27"/>
    <mergeCell ref="N26:N27"/>
    <mergeCell ref="O26:O27"/>
    <mergeCell ref="P26:P27"/>
    <mergeCell ref="U28:U29"/>
    <mergeCell ref="V28:V29"/>
    <mergeCell ref="W28:W29"/>
    <mergeCell ref="Q28:Q29"/>
    <mergeCell ref="R28:R29"/>
    <mergeCell ref="S28:S29"/>
    <mergeCell ref="AJ23:AJ24"/>
    <mergeCell ref="AK23:AK24"/>
    <mergeCell ref="AL23:AL24"/>
    <mergeCell ref="AM23:AM24"/>
    <mergeCell ref="AN23:AN24"/>
    <mergeCell ref="AE23:AE24"/>
    <mergeCell ref="AF23:AF24"/>
    <mergeCell ref="AG23:AG24"/>
    <mergeCell ref="AH23:AH24"/>
    <mergeCell ref="AI23:AI24"/>
    <mergeCell ref="Z23:Z24"/>
    <mergeCell ref="AA23:AA24"/>
    <mergeCell ref="AB23:AB24"/>
    <mergeCell ref="AC23:AC24"/>
    <mergeCell ref="AD23:AD24"/>
    <mergeCell ref="U23:U24"/>
    <mergeCell ref="V23:V24"/>
    <mergeCell ref="W23:W24"/>
    <mergeCell ref="X23:X24"/>
    <mergeCell ref="Y23:Y24"/>
    <mergeCell ref="P23:P24"/>
    <mergeCell ref="Q23:Q24"/>
    <mergeCell ref="R23:R24"/>
    <mergeCell ref="S23:S24"/>
    <mergeCell ref="T23:T24"/>
    <mergeCell ref="AL21:AL22"/>
    <mergeCell ref="AM21:AM22"/>
    <mergeCell ref="AN21:AN22"/>
    <mergeCell ref="C23:C24"/>
    <mergeCell ref="D23:D24"/>
    <mergeCell ref="E23:E24"/>
    <mergeCell ref="F23:F24"/>
    <mergeCell ref="G23:G24"/>
    <mergeCell ref="H23:H24"/>
    <mergeCell ref="I23:I24"/>
    <mergeCell ref="J23:J24"/>
    <mergeCell ref="K23:K24"/>
    <mergeCell ref="L23:L24"/>
    <mergeCell ref="M23:M24"/>
    <mergeCell ref="N23:N24"/>
    <mergeCell ref="O23:O24"/>
    <mergeCell ref="AG21:AG22"/>
    <mergeCell ref="AH21:AH22"/>
    <mergeCell ref="AI21:AI22"/>
    <mergeCell ref="AJ21:AJ22"/>
    <mergeCell ref="AK21:AK22"/>
    <mergeCell ref="AB21:AB22"/>
    <mergeCell ref="AC21:AC22"/>
    <mergeCell ref="AD21:AD22"/>
    <mergeCell ref="AE21:AE22"/>
    <mergeCell ref="AF21:AF22"/>
    <mergeCell ref="W21:W22"/>
    <mergeCell ref="Z21:Z22"/>
    <mergeCell ref="AA21:AA22"/>
    <mergeCell ref="R21:R22"/>
    <mergeCell ref="S21:S22"/>
    <mergeCell ref="T21:T22"/>
    <mergeCell ref="U21:U22"/>
    <mergeCell ref="V21:V22"/>
    <mergeCell ref="M21:M22"/>
    <mergeCell ref="N21:N22"/>
    <mergeCell ref="O21:O22"/>
    <mergeCell ref="P21:P22"/>
    <mergeCell ref="Q21:Q22"/>
    <mergeCell ref="H21:H22"/>
    <mergeCell ref="I21:I22"/>
    <mergeCell ref="J21:J22"/>
    <mergeCell ref="K21:K22"/>
    <mergeCell ref="L21:L22"/>
    <mergeCell ref="C21:C22"/>
    <mergeCell ref="D21:D22"/>
    <mergeCell ref="E21:E22"/>
    <mergeCell ref="F21:F22"/>
    <mergeCell ref="G21:G22"/>
    <mergeCell ref="AJ19:AJ20"/>
    <mergeCell ref="AK19:AK20"/>
    <mergeCell ref="AL19:AL20"/>
    <mergeCell ref="AM19:AM20"/>
    <mergeCell ref="AN19:AN20"/>
    <mergeCell ref="AE19:AE20"/>
    <mergeCell ref="AF19:AF20"/>
    <mergeCell ref="AG19:AG20"/>
    <mergeCell ref="AH19:AH20"/>
    <mergeCell ref="AI19:AI20"/>
    <mergeCell ref="Z19:Z20"/>
    <mergeCell ref="AA19:AA20"/>
    <mergeCell ref="AB19:AB20"/>
    <mergeCell ref="AC19:AC20"/>
    <mergeCell ref="AD19:AD20"/>
    <mergeCell ref="U19:U20"/>
    <mergeCell ref="V19:V20"/>
    <mergeCell ref="W19:W20"/>
    <mergeCell ref="X19:X20"/>
    <mergeCell ref="Y19:Y20"/>
    <mergeCell ref="P19:P20"/>
    <mergeCell ref="Q19:Q20"/>
    <mergeCell ref="R19:R20"/>
    <mergeCell ref="S19:S20"/>
    <mergeCell ref="T19:T20"/>
    <mergeCell ref="X21:X22"/>
    <mergeCell ref="Y21:Y22"/>
    <mergeCell ref="AN16:AN17"/>
    <mergeCell ref="C18:AN18"/>
    <mergeCell ref="B19:B25"/>
    <mergeCell ref="C19:C20"/>
    <mergeCell ref="D19:D20"/>
    <mergeCell ref="E19:E20"/>
    <mergeCell ref="F19:F20"/>
    <mergeCell ref="G19:G20"/>
    <mergeCell ref="H19:H20"/>
    <mergeCell ref="I19:I20"/>
    <mergeCell ref="J19:J20"/>
    <mergeCell ref="K19:K20"/>
    <mergeCell ref="L19:L20"/>
    <mergeCell ref="M19:M20"/>
    <mergeCell ref="N19:N20"/>
    <mergeCell ref="O19:O20"/>
    <mergeCell ref="AI16:AI17"/>
    <mergeCell ref="AJ16:AJ17"/>
    <mergeCell ref="AK16:AK17"/>
    <mergeCell ref="AL16:AL17"/>
    <mergeCell ref="AM16:AM17"/>
    <mergeCell ref="AD16:AD17"/>
    <mergeCell ref="AE16:AE17"/>
    <mergeCell ref="AF16:AF17"/>
    <mergeCell ref="AG16:AG17"/>
    <mergeCell ref="AH16:AH17"/>
    <mergeCell ref="Y16:Y17"/>
    <mergeCell ref="Z16:Z17"/>
    <mergeCell ref="AA16:AA17"/>
    <mergeCell ref="AB16:AB17"/>
    <mergeCell ref="AC16:AC17"/>
    <mergeCell ref="T16:T17"/>
    <mergeCell ref="U16:U17"/>
    <mergeCell ref="V16:V17"/>
    <mergeCell ref="W16:W17"/>
    <mergeCell ref="X16:X17"/>
    <mergeCell ref="O16:O17"/>
    <mergeCell ref="P16:P17"/>
    <mergeCell ref="Q16:Q17"/>
    <mergeCell ref="R16:R17"/>
    <mergeCell ref="S16:S17"/>
    <mergeCell ref="AK14:AK15"/>
    <mergeCell ref="AL14:AL15"/>
    <mergeCell ref="AM14:AM15"/>
    <mergeCell ref="AN14:AN15"/>
    <mergeCell ref="C16:C17"/>
    <mergeCell ref="D16:D17"/>
    <mergeCell ref="E16:E17"/>
    <mergeCell ref="F16:F17"/>
    <mergeCell ref="G16:G17"/>
    <mergeCell ref="H16:H17"/>
    <mergeCell ref="I16:I17"/>
    <mergeCell ref="J16:J17"/>
    <mergeCell ref="K16:K17"/>
    <mergeCell ref="L16:L17"/>
    <mergeCell ref="M16:M17"/>
    <mergeCell ref="N16:N17"/>
    <mergeCell ref="AF14:AF15"/>
    <mergeCell ref="AG14:AG15"/>
    <mergeCell ref="AH14:AH15"/>
    <mergeCell ref="AI14:AI15"/>
    <mergeCell ref="AJ14:AJ15"/>
    <mergeCell ref="AA14:AA15"/>
    <mergeCell ref="AB14:AB15"/>
    <mergeCell ref="AC14:AC15"/>
    <mergeCell ref="AD14:AD15"/>
    <mergeCell ref="AE14:AE15"/>
    <mergeCell ref="V14:V15"/>
    <mergeCell ref="W14:W15"/>
    <mergeCell ref="X14:X15"/>
    <mergeCell ref="Y14:Y15"/>
    <mergeCell ref="Z14:Z15"/>
    <mergeCell ref="Q14:Q15"/>
    <mergeCell ref="R14:R15"/>
    <mergeCell ref="S14:S15"/>
    <mergeCell ref="T14:T15"/>
    <mergeCell ref="U14:U15"/>
    <mergeCell ref="AM12:AM13"/>
    <mergeCell ref="AN12:AN13"/>
    <mergeCell ref="C14:C15"/>
    <mergeCell ref="D14:D15"/>
    <mergeCell ref="E14:E15"/>
    <mergeCell ref="F14:F15"/>
    <mergeCell ref="G14:G15"/>
    <mergeCell ref="H14:H15"/>
    <mergeCell ref="I14:I15"/>
    <mergeCell ref="J14:J15"/>
    <mergeCell ref="K14:K15"/>
    <mergeCell ref="L14:L15"/>
    <mergeCell ref="M14:M15"/>
    <mergeCell ref="N14:N15"/>
    <mergeCell ref="O14:O15"/>
    <mergeCell ref="P14:P15"/>
    <mergeCell ref="AH12:AH13"/>
    <mergeCell ref="AI12:AI13"/>
    <mergeCell ref="AJ12:AJ13"/>
    <mergeCell ref="AK12:AK13"/>
    <mergeCell ref="AL12:AL13"/>
    <mergeCell ref="AC12:AC13"/>
    <mergeCell ref="AD12:AD13"/>
    <mergeCell ref="AE12:AE13"/>
    <mergeCell ref="AF12:AF13"/>
    <mergeCell ref="AG12:AG13"/>
    <mergeCell ref="X12:X13"/>
    <mergeCell ref="Y12:Y13"/>
    <mergeCell ref="Z12:Z13"/>
    <mergeCell ref="AA12:AA13"/>
    <mergeCell ref="AB12:AB13"/>
    <mergeCell ref="S12:S13"/>
    <mergeCell ref="T12:T13"/>
    <mergeCell ref="U12:U13"/>
    <mergeCell ref="V12:V13"/>
    <mergeCell ref="W12:W13"/>
    <mergeCell ref="N12:N13"/>
    <mergeCell ref="O12:O13"/>
    <mergeCell ref="P12:P13"/>
    <mergeCell ref="Q12:Q13"/>
    <mergeCell ref="R12:R13"/>
    <mergeCell ref="AL44:AL45"/>
    <mergeCell ref="AM44:AM45"/>
    <mergeCell ref="AN44:AN45"/>
    <mergeCell ref="C46:AN46"/>
    <mergeCell ref="B12:B18"/>
    <mergeCell ref="C12:C13"/>
    <mergeCell ref="D12:D13"/>
    <mergeCell ref="E12:E13"/>
    <mergeCell ref="F12:F13"/>
    <mergeCell ref="G12:G13"/>
    <mergeCell ref="H12:H13"/>
    <mergeCell ref="I12:I13"/>
    <mergeCell ref="J12:J13"/>
    <mergeCell ref="K12:K13"/>
    <mergeCell ref="L12:L13"/>
    <mergeCell ref="M12:M13"/>
    <mergeCell ref="AG44:AG45"/>
    <mergeCell ref="AH44:AH45"/>
    <mergeCell ref="AI44:AI45"/>
    <mergeCell ref="AJ44:AJ45"/>
    <mergeCell ref="AK44:AK45"/>
    <mergeCell ref="AB44:AB45"/>
    <mergeCell ref="AC44:AC45"/>
    <mergeCell ref="AD44:AD45"/>
    <mergeCell ref="AE44:AE45"/>
    <mergeCell ref="AF44:AF45"/>
    <mergeCell ref="W44:W45"/>
    <mergeCell ref="S42:S43"/>
    <mergeCell ref="M44:M45"/>
    <mergeCell ref="N44:N45"/>
    <mergeCell ref="O44:O45"/>
    <mergeCell ref="P44:P45"/>
    <mergeCell ref="Q44:Q45"/>
    <mergeCell ref="AI42:AI43"/>
    <mergeCell ref="AJ42:AJ43"/>
    <mergeCell ref="AK42:AK43"/>
    <mergeCell ref="AL42:AL43"/>
    <mergeCell ref="AM42:AM43"/>
    <mergeCell ref="AD42:AD43"/>
    <mergeCell ref="AE42:AE43"/>
    <mergeCell ref="AF42:AF43"/>
    <mergeCell ref="AG42:AG43"/>
    <mergeCell ref="AH42:AH43"/>
    <mergeCell ref="Y42:Y43"/>
    <mergeCell ref="Z42:Z43"/>
    <mergeCell ref="AA42:AA43"/>
    <mergeCell ref="AB42:AB43"/>
    <mergeCell ref="AC42:AC43"/>
    <mergeCell ref="T42:T43"/>
    <mergeCell ref="U42:U43"/>
    <mergeCell ref="V42:V43"/>
    <mergeCell ref="W42:W43"/>
    <mergeCell ref="X42:X43"/>
    <mergeCell ref="O42:O43"/>
    <mergeCell ref="P42:P43"/>
    <mergeCell ref="AF40:AF41"/>
    <mergeCell ref="AG40:AG41"/>
    <mergeCell ref="AH40:AH41"/>
    <mergeCell ref="AI40:AI41"/>
    <mergeCell ref="AJ40:AJ41"/>
    <mergeCell ref="AA40:AA41"/>
    <mergeCell ref="AB40:AB41"/>
    <mergeCell ref="AC40:AC41"/>
    <mergeCell ref="AD40:AD41"/>
    <mergeCell ref="AE40:AE41"/>
    <mergeCell ref="V40:V41"/>
    <mergeCell ref="W40:W41"/>
    <mergeCell ref="X40:X41"/>
    <mergeCell ref="Y40:Y41"/>
    <mergeCell ref="Z40:Z41"/>
    <mergeCell ref="Q40:Q41"/>
    <mergeCell ref="R40:R41"/>
    <mergeCell ref="S40:S41"/>
    <mergeCell ref="T40:T41"/>
    <mergeCell ref="U40:U41"/>
    <mergeCell ref="B40:B46"/>
    <mergeCell ref="C40:C41"/>
    <mergeCell ref="D40:D41"/>
    <mergeCell ref="E40:E41"/>
    <mergeCell ref="F40:F41"/>
    <mergeCell ref="G40:G41"/>
    <mergeCell ref="H40:H41"/>
    <mergeCell ref="I40:I41"/>
    <mergeCell ref="J40:J41"/>
    <mergeCell ref="K40:K41"/>
    <mergeCell ref="L40:L41"/>
    <mergeCell ref="M40:M41"/>
    <mergeCell ref="N40:N41"/>
    <mergeCell ref="O40:O41"/>
    <mergeCell ref="P40:P41"/>
    <mergeCell ref="Q42:Q43"/>
    <mergeCell ref="R42:R43"/>
    <mergeCell ref="C42:C43"/>
    <mergeCell ref="D42:D43"/>
    <mergeCell ref="E42:E43"/>
    <mergeCell ref="F42:F43"/>
    <mergeCell ref="G42:G43"/>
    <mergeCell ref="H42:H43"/>
    <mergeCell ref="I42:I43"/>
    <mergeCell ref="J42:J43"/>
    <mergeCell ref="K42:K43"/>
    <mergeCell ref="L42:L43"/>
    <mergeCell ref="M42:M43"/>
    <mergeCell ref="N42:N43"/>
    <mergeCell ref="AK37:AK38"/>
    <mergeCell ref="AL37:AL38"/>
    <mergeCell ref="AM37:AM38"/>
    <mergeCell ref="AN37:AN38"/>
    <mergeCell ref="AE37:AE38"/>
    <mergeCell ref="AF37:AF38"/>
    <mergeCell ref="AG37:AG38"/>
    <mergeCell ref="AH37:AH38"/>
    <mergeCell ref="AI37:AI38"/>
    <mergeCell ref="Z37:Z38"/>
    <mergeCell ref="AA37:AA38"/>
    <mergeCell ref="AB37:AB38"/>
    <mergeCell ref="AC37:AC38"/>
    <mergeCell ref="AD37:AD38"/>
    <mergeCell ref="U37:U38"/>
    <mergeCell ref="V37:V38"/>
    <mergeCell ref="W37:W38"/>
    <mergeCell ref="X37:X38"/>
    <mergeCell ref="Y37:Y38"/>
    <mergeCell ref="P37:P38"/>
    <mergeCell ref="Q37:Q38"/>
    <mergeCell ref="R37:R38"/>
    <mergeCell ref="S37:S38"/>
    <mergeCell ref="T37:T38"/>
    <mergeCell ref="AL35:AL36"/>
    <mergeCell ref="AM35:AM36"/>
    <mergeCell ref="AN35:AN36"/>
    <mergeCell ref="C37:C38"/>
    <mergeCell ref="D37:D38"/>
    <mergeCell ref="E37:E38"/>
    <mergeCell ref="F37:F38"/>
    <mergeCell ref="G37:G38"/>
    <mergeCell ref="H37:H38"/>
    <mergeCell ref="I37:I38"/>
    <mergeCell ref="J37:J38"/>
    <mergeCell ref="K37:K38"/>
    <mergeCell ref="L37:L38"/>
    <mergeCell ref="M37:M38"/>
    <mergeCell ref="N37:N38"/>
    <mergeCell ref="O37:O38"/>
    <mergeCell ref="AG35:AG36"/>
    <mergeCell ref="AH35:AH36"/>
    <mergeCell ref="AI35:AI36"/>
    <mergeCell ref="AJ35:AJ36"/>
    <mergeCell ref="AK35:AK36"/>
    <mergeCell ref="AB35:AB36"/>
    <mergeCell ref="AC35:AC36"/>
    <mergeCell ref="AD35:AD36"/>
    <mergeCell ref="AE35:AE36"/>
    <mergeCell ref="AF35:AF36"/>
    <mergeCell ref="W35:W36"/>
    <mergeCell ref="Z35:Z36"/>
    <mergeCell ref="AA35:AA36"/>
    <mergeCell ref="R35:R36"/>
    <mergeCell ref="S35:S36"/>
    <mergeCell ref="T35:T36"/>
    <mergeCell ref="U35:U36"/>
    <mergeCell ref="V35:V36"/>
    <mergeCell ref="M35:M36"/>
    <mergeCell ref="N35:N36"/>
    <mergeCell ref="O35:O36"/>
    <mergeCell ref="P35:P36"/>
    <mergeCell ref="Q35:Q36"/>
    <mergeCell ref="H35:H36"/>
    <mergeCell ref="I35:I36"/>
    <mergeCell ref="J35:J36"/>
    <mergeCell ref="K35:K36"/>
    <mergeCell ref="L35:L36"/>
    <mergeCell ref="C35:C36"/>
    <mergeCell ref="D35:D36"/>
    <mergeCell ref="E35:E36"/>
    <mergeCell ref="F35:F36"/>
    <mergeCell ref="G35:G36"/>
    <mergeCell ref="AJ33:AJ34"/>
    <mergeCell ref="AK33:AK34"/>
    <mergeCell ref="AL33:AL34"/>
    <mergeCell ref="AM33:AM34"/>
    <mergeCell ref="AN33:AN34"/>
    <mergeCell ref="AE33:AE34"/>
    <mergeCell ref="AF33:AF34"/>
    <mergeCell ref="AG33:AG34"/>
    <mergeCell ref="AH33:AH34"/>
    <mergeCell ref="AI33:AI34"/>
    <mergeCell ref="Z33:Z34"/>
    <mergeCell ref="AA33:AA34"/>
    <mergeCell ref="AB33:AB34"/>
    <mergeCell ref="AC33:AC34"/>
    <mergeCell ref="AD33:AD34"/>
    <mergeCell ref="U33:U34"/>
    <mergeCell ref="V33:V34"/>
    <mergeCell ref="W33:W34"/>
    <mergeCell ref="X33:X34"/>
    <mergeCell ref="Y33:Y34"/>
    <mergeCell ref="P33:P34"/>
    <mergeCell ref="Q33:Q34"/>
    <mergeCell ref="R33:R34"/>
    <mergeCell ref="S33:S34"/>
    <mergeCell ref="T33:T34"/>
    <mergeCell ref="X35:X36"/>
    <mergeCell ref="Y35:Y36"/>
    <mergeCell ref="AN58:AN59"/>
    <mergeCell ref="C60:AN60"/>
    <mergeCell ref="B33:B39"/>
    <mergeCell ref="C33:C34"/>
    <mergeCell ref="D33:D34"/>
    <mergeCell ref="E33:E34"/>
    <mergeCell ref="F33:F34"/>
    <mergeCell ref="G33:G34"/>
    <mergeCell ref="H33:H34"/>
    <mergeCell ref="I33:I34"/>
    <mergeCell ref="J33:J34"/>
    <mergeCell ref="K33:K34"/>
    <mergeCell ref="L33:L34"/>
    <mergeCell ref="M33:M34"/>
    <mergeCell ref="N33:N34"/>
    <mergeCell ref="O33:O34"/>
    <mergeCell ref="AI58:AI59"/>
    <mergeCell ref="AJ58:AJ59"/>
    <mergeCell ref="AK58:AK59"/>
    <mergeCell ref="AL58:AL59"/>
    <mergeCell ref="AM58:AM59"/>
    <mergeCell ref="AD58:AD59"/>
    <mergeCell ref="AE58:AE59"/>
    <mergeCell ref="AF58:AF59"/>
    <mergeCell ref="AG58:AG59"/>
    <mergeCell ref="AH58:AH59"/>
    <mergeCell ref="Y58:Y59"/>
    <mergeCell ref="Z58:Z59"/>
    <mergeCell ref="AA58:AA59"/>
    <mergeCell ref="AB58:AB59"/>
    <mergeCell ref="AC58:AC59"/>
    <mergeCell ref="T58:T59"/>
    <mergeCell ref="U58:U59"/>
    <mergeCell ref="V58:V59"/>
    <mergeCell ref="W58:W59"/>
    <mergeCell ref="X58:X59"/>
    <mergeCell ref="O58:O59"/>
    <mergeCell ref="P58:P59"/>
    <mergeCell ref="Q58:Q59"/>
    <mergeCell ref="R58:R59"/>
    <mergeCell ref="S58:S59"/>
    <mergeCell ref="AK56:AK57"/>
    <mergeCell ref="AL56:AL57"/>
    <mergeCell ref="AM56:AM57"/>
    <mergeCell ref="AN56:AN57"/>
    <mergeCell ref="C58:C59"/>
    <mergeCell ref="D58:D59"/>
    <mergeCell ref="E58:E59"/>
    <mergeCell ref="F58:F59"/>
    <mergeCell ref="G58:G59"/>
    <mergeCell ref="H58:H59"/>
    <mergeCell ref="I58:I59"/>
    <mergeCell ref="J58:J59"/>
    <mergeCell ref="K58:K59"/>
    <mergeCell ref="L58:L59"/>
    <mergeCell ref="M58:M59"/>
    <mergeCell ref="N58:N59"/>
    <mergeCell ref="AF56:AF57"/>
    <mergeCell ref="AG56:AG57"/>
    <mergeCell ref="AH56:AH57"/>
    <mergeCell ref="AI56:AI57"/>
    <mergeCell ref="AJ56:AJ57"/>
    <mergeCell ref="AA56:AA57"/>
    <mergeCell ref="AB56:AB57"/>
    <mergeCell ref="Z56:Z57"/>
    <mergeCell ref="Q56:Q57"/>
    <mergeCell ref="R56:R57"/>
    <mergeCell ref="S56:S57"/>
    <mergeCell ref="T56:T57"/>
    <mergeCell ref="U56:U57"/>
    <mergeCell ref="AM54:AM55"/>
    <mergeCell ref="AN54:AN55"/>
    <mergeCell ref="C56:C57"/>
    <mergeCell ref="D56:D57"/>
    <mergeCell ref="E56:E57"/>
    <mergeCell ref="F56:F57"/>
    <mergeCell ref="G56:G57"/>
    <mergeCell ref="H56:H57"/>
    <mergeCell ref="I56:I57"/>
    <mergeCell ref="J56:J57"/>
    <mergeCell ref="K56:K57"/>
    <mergeCell ref="L56:L57"/>
    <mergeCell ref="M56:M57"/>
    <mergeCell ref="N56:N57"/>
    <mergeCell ref="O56:O57"/>
    <mergeCell ref="P56:P57"/>
    <mergeCell ref="AH54:AH55"/>
    <mergeCell ref="AI54:AI55"/>
    <mergeCell ref="AJ54:AJ55"/>
    <mergeCell ref="AN65:AN66"/>
    <mergeCell ref="C67:AN67"/>
    <mergeCell ref="B54:B60"/>
    <mergeCell ref="C54:C55"/>
    <mergeCell ref="D54:D55"/>
    <mergeCell ref="E54:E55"/>
    <mergeCell ref="F54:F55"/>
    <mergeCell ref="G54:G55"/>
    <mergeCell ref="H54:H55"/>
    <mergeCell ref="I54:I55"/>
    <mergeCell ref="J54:J55"/>
    <mergeCell ref="K54:K55"/>
    <mergeCell ref="L54:L55"/>
    <mergeCell ref="M54:M55"/>
    <mergeCell ref="AG65:AG66"/>
    <mergeCell ref="AH65:AH66"/>
    <mergeCell ref="AI65:AI66"/>
    <mergeCell ref="AJ65:AJ66"/>
    <mergeCell ref="AK65:AK66"/>
    <mergeCell ref="AB65:AB66"/>
    <mergeCell ref="AC65:AC66"/>
    <mergeCell ref="AD65:AD66"/>
    <mergeCell ref="AE65:AE66"/>
    <mergeCell ref="AF65:AF66"/>
    <mergeCell ref="W65:W66"/>
    <mergeCell ref="AK54:AK55"/>
    <mergeCell ref="AL54:AL55"/>
    <mergeCell ref="AC54:AC55"/>
    <mergeCell ref="AD54:AD55"/>
    <mergeCell ref="AE54:AE55"/>
    <mergeCell ref="AF54:AF55"/>
    <mergeCell ref="AG54:AG55"/>
    <mergeCell ref="O65:O66"/>
    <mergeCell ref="P65:P66"/>
    <mergeCell ref="Q65:Q66"/>
    <mergeCell ref="H65:H66"/>
    <mergeCell ref="I65:I66"/>
    <mergeCell ref="J65:J66"/>
    <mergeCell ref="K65:K66"/>
    <mergeCell ref="L65:L66"/>
    <mergeCell ref="N54:N55"/>
    <mergeCell ref="O54:O55"/>
    <mergeCell ref="P54:P55"/>
    <mergeCell ref="Q54:Q55"/>
    <mergeCell ref="R54:R55"/>
    <mergeCell ref="AL65:AL66"/>
    <mergeCell ref="AM65:AM66"/>
    <mergeCell ref="X54:X55"/>
    <mergeCell ref="Y54:Y55"/>
    <mergeCell ref="Z54:Z55"/>
    <mergeCell ref="AA54:AA55"/>
    <mergeCell ref="AB54:AB55"/>
    <mergeCell ref="S54:S55"/>
    <mergeCell ref="T54:T55"/>
    <mergeCell ref="U54:U55"/>
    <mergeCell ref="V54:V55"/>
    <mergeCell ref="W54:W55"/>
    <mergeCell ref="AC56:AC57"/>
    <mergeCell ref="AD56:AD57"/>
    <mergeCell ref="AE56:AE57"/>
    <mergeCell ref="V56:V57"/>
    <mergeCell ref="W56:W57"/>
    <mergeCell ref="X56:X57"/>
    <mergeCell ref="Y56:Y57"/>
    <mergeCell ref="AM61:AM62"/>
    <mergeCell ref="AN61:AN62"/>
    <mergeCell ref="C63:C64"/>
    <mergeCell ref="D63:D64"/>
    <mergeCell ref="E63:E64"/>
    <mergeCell ref="F63:F64"/>
    <mergeCell ref="G63:G64"/>
    <mergeCell ref="H63:H64"/>
    <mergeCell ref="I63:I64"/>
    <mergeCell ref="J63:J64"/>
    <mergeCell ref="K63:K64"/>
    <mergeCell ref="L63:L64"/>
    <mergeCell ref="M63:M64"/>
    <mergeCell ref="N63:N64"/>
    <mergeCell ref="O63:O64"/>
    <mergeCell ref="AG61:AG62"/>
    <mergeCell ref="AH61:AH62"/>
    <mergeCell ref="AI61:AI62"/>
    <mergeCell ref="AJ61:AJ62"/>
    <mergeCell ref="AK61:AK62"/>
    <mergeCell ref="AB61:AB62"/>
    <mergeCell ref="AC61:AC62"/>
    <mergeCell ref="AD61:AD62"/>
    <mergeCell ref="AE61:AE62"/>
    <mergeCell ref="AF61:AF62"/>
    <mergeCell ref="AJ63:AJ64"/>
    <mergeCell ref="AK63:AK64"/>
    <mergeCell ref="AL63:AL64"/>
    <mergeCell ref="AM63:AM64"/>
    <mergeCell ref="AN63:AN64"/>
    <mergeCell ref="AE63:AE64"/>
    <mergeCell ref="AF63:AF64"/>
    <mergeCell ref="AK9:AK10"/>
    <mergeCell ref="AL9:AL10"/>
    <mergeCell ref="U9:U10"/>
    <mergeCell ref="AL61:AL62"/>
    <mergeCell ref="C65:C66"/>
    <mergeCell ref="D65:D66"/>
    <mergeCell ref="E65:E66"/>
    <mergeCell ref="F65:F66"/>
    <mergeCell ref="G65:G66"/>
    <mergeCell ref="AG63:AG64"/>
    <mergeCell ref="AH63:AH64"/>
    <mergeCell ref="AI63:AI64"/>
    <mergeCell ref="Z63:Z64"/>
    <mergeCell ref="AA63:AA64"/>
    <mergeCell ref="AB63:AB64"/>
    <mergeCell ref="AC63:AC64"/>
    <mergeCell ref="AD63:AD64"/>
    <mergeCell ref="U63:U64"/>
    <mergeCell ref="V63:V64"/>
    <mergeCell ref="W63:W64"/>
    <mergeCell ref="X63:X64"/>
    <mergeCell ref="Y63:Y64"/>
    <mergeCell ref="P63:P64"/>
    <mergeCell ref="Q63:Q64"/>
    <mergeCell ref="R63:R64"/>
    <mergeCell ref="S63:S64"/>
    <mergeCell ref="T63:T64"/>
    <mergeCell ref="X65:X66"/>
    <mergeCell ref="Y65:Y66"/>
    <mergeCell ref="Z65:Z66"/>
    <mergeCell ref="AA65:AA66"/>
    <mergeCell ref="R65:R66"/>
    <mergeCell ref="AD9:AD10"/>
    <mergeCell ref="AE9:AE10"/>
    <mergeCell ref="V9:V10"/>
    <mergeCell ref="W9:W10"/>
    <mergeCell ref="X9:X10"/>
    <mergeCell ref="Y9:Y10"/>
    <mergeCell ref="Z9:Z10"/>
    <mergeCell ref="Q9:Q10"/>
    <mergeCell ref="R9:R10"/>
    <mergeCell ref="S9:S10"/>
    <mergeCell ref="T9:T10"/>
    <mergeCell ref="B61:B67"/>
    <mergeCell ref="C61:C62"/>
    <mergeCell ref="D61:D62"/>
    <mergeCell ref="E61:E62"/>
    <mergeCell ref="F61:F62"/>
    <mergeCell ref="G61:G62"/>
    <mergeCell ref="H61:H62"/>
    <mergeCell ref="I61:I62"/>
    <mergeCell ref="J61:J62"/>
    <mergeCell ref="K61:K62"/>
    <mergeCell ref="L61:L62"/>
    <mergeCell ref="M61:M62"/>
    <mergeCell ref="N61:N62"/>
    <mergeCell ref="O61:O62"/>
    <mergeCell ref="P61:P62"/>
    <mergeCell ref="S65:S66"/>
    <mergeCell ref="T65:T66"/>
    <mergeCell ref="U65:U66"/>
    <mergeCell ref="V65:V66"/>
    <mergeCell ref="M65:M66"/>
    <mergeCell ref="N65:N66"/>
    <mergeCell ref="AD7:AD8"/>
    <mergeCell ref="AE7:AE8"/>
    <mergeCell ref="AF7:AF8"/>
    <mergeCell ref="AG7:AG8"/>
    <mergeCell ref="AH7:AH8"/>
    <mergeCell ref="Y7:Y8"/>
    <mergeCell ref="Z7:Z8"/>
    <mergeCell ref="AA7:AA8"/>
    <mergeCell ref="AB7:AB8"/>
    <mergeCell ref="AC7:AC8"/>
    <mergeCell ref="T7:T8"/>
    <mergeCell ref="AM9:AM10"/>
    <mergeCell ref="C11:AN11"/>
    <mergeCell ref="Q61:Q62"/>
    <mergeCell ref="R61:R62"/>
    <mergeCell ref="S61:S62"/>
    <mergeCell ref="T61:T62"/>
    <mergeCell ref="U61:U62"/>
    <mergeCell ref="V61:V62"/>
    <mergeCell ref="W61:W62"/>
    <mergeCell ref="X61:X62"/>
    <mergeCell ref="Y61:Y62"/>
    <mergeCell ref="Z61:Z62"/>
    <mergeCell ref="AA61:AA62"/>
    <mergeCell ref="AF9:AF10"/>
    <mergeCell ref="AG9:AG10"/>
    <mergeCell ref="AH9:AH10"/>
    <mergeCell ref="AI9:AI10"/>
    <mergeCell ref="AJ9:AJ10"/>
    <mergeCell ref="AA9:AA10"/>
    <mergeCell ref="AB9:AB10"/>
    <mergeCell ref="AC9:AC10"/>
    <mergeCell ref="Z5:Z6"/>
    <mergeCell ref="AA5:AA6"/>
    <mergeCell ref="K5:K6"/>
    <mergeCell ref="L5:L6"/>
    <mergeCell ref="M5:M6"/>
    <mergeCell ref="N5:N6"/>
    <mergeCell ref="O5:O6"/>
    <mergeCell ref="P5:P6"/>
    <mergeCell ref="Q5:Q6"/>
    <mergeCell ref="R5:R6"/>
    <mergeCell ref="S5:S6"/>
    <mergeCell ref="AN7:AN8"/>
    <mergeCell ref="C9:C10"/>
    <mergeCell ref="AN9:AN10"/>
    <mergeCell ref="D9:D10"/>
    <mergeCell ref="E9:E10"/>
    <mergeCell ref="F9:F10"/>
    <mergeCell ref="G9:G10"/>
    <mergeCell ref="H9:H10"/>
    <mergeCell ref="I9:I10"/>
    <mergeCell ref="J9:J10"/>
    <mergeCell ref="K9:K10"/>
    <mergeCell ref="L9:L10"/>
    <mergeCell ref="M9:M10"/>
    <mergeCell ref="N9:N10"/>
    <mergeCell ref="O9:O10"/>
    <mergeCell ref="P9:P10"/>
    <mergeCell ref="AI7:AI8"/>
    <mergeCell ref="AJ7:AJ8"/>
    <mergeCell ref="AK7:AK8"/>
    <mergeCell ref="AL7:AL8"/>
    <mergeCell ref="AM7:AM8"/>
    <mergeCell ref="R7:R8"/>
    <mergeCell ref="S7:S8"/>
    <mergeCell ref="C5:C6"/>
    <mergeCell ref="D5:D6"/>
    <mergeCell ref="E5:E6"/>
    <mergeCell ref="F5:F6"/>
    <mergeCell ref="U5:U6"/>
    <mergeCell ref="V5:V6"/>
    <mergeCell ref="W5:W6"/>
    <mergeCell ref="X5:X6"/>
    <mergeCell ref="Y5:Y6"/>
    <mergeCell ref="AJ5:AJ6"/>
    <mergeCell ref="AK5:AK6"/>
    <mergeCell ref="AL5:AL6"/>
    <mergeCell ref="AM5:AM6"/>
    <mergeCell ref="C7:C8"/>
    <mergeCell ref="D7:D8"/>
    <mergeCell ref="E7:E8"/>
    <mergeCell ref="F7:F8"/>
    <mergeCell ref="G7:G8"/>
    <mergeCell ref="H7:H8"/>
    <mergeCell ref="I7:I8"/>
    <mergeCell ref="J7:J8"/>
    <mergeCell ref="K7:K8"/>
    <mergeCell ref="L7:L8"/>
    <mergeCell ref="M7:M8"/>
    <mergeCell ref="N7:N8"/>
    <mergeCell ref="AE5:AE6"/>
    <mergeCell ref="AF5:AF6"/>
    <mergeCell ref="AG5:AG6"/>
    <mergeCell ref="AH5:AH6"/>
    <mergeCell ref="AI5:AI6"/>
    <mergeCell ref="A1:AN1"/>
    <mergeCell ref="A2:AQ2"/>
    <mergeCell ref="D4:F4"/>
    <mergeCell ref="G4:I4"/>
    <mergeCell ref="J4:L4"/>
    <mergeCell ref="M4:O4"/>
    <mergeCell ref="AH4:AJ4"/>
    <mergeCell ref="AK4:AM4"/>
    <mergeCell ref="B5:B11"/>
    <mergeCell ref="P4:R4"/>
    <mergeCell ref="S4:U4"/>
    <mergeCell ref="V4:X4"/>
    <mergeCell ref="Y4:AA4"/>
    <mergeCell ref="AB4:AD4"/>
    <mergeCell ref="AB5:AB6"/>
    <mergeCell ref="AC5:AC6"/>
    <mergeCell ref="AD5:AD6"/>
    <mergeCell ref="AN5:AN6"/>
    <mergeCell ref="AO4:AP4"/>
    <mergeCell ref="G5:G6"/>
    <mergeCell ref="H5:H6"/>
    <mergeCell ref="I5:I6"/>
    <mergeCell ref="J5:J6"/>
    <mergeCell ref="T5:T6"/>
    <mergeCell ref="AE4:AG4"/>
    <mergeCell ref="U7:U8"/>
    <mergeCell ref="V7:V8"/>
    <mergeCell ref="W7:W8"/>
    <mergeCell ref="X7:X8"/>
    <mergeCell ref="O7:O8"/>
    <mergeCell ref="P7:P8"/>
    <mergeCell ref="Q7:Q8"/>
  </mergeCells>
  <phoneticPr fontId="9"/>
  <dataValidations count="1">
    <dataValidation type="list" allowBlank="1" showInputMessage="1" showErrorMessage="1" sqref="KE65599:KI65601 UA65599:UE65601 ADW65599:AEA65601 ANS65599:ANW65601 AXO65599:AXS65601 BHK65599:BHO65601 BRG65599:BRK65601 CBC65599:CBG65601 CKY65599:CLC65601 CUU65599:CUY65601 DEQ65599:DEU65601 DOM65599:DOQ65601 DYI65599:DYM65601 EIE65599:EII65601 ESA65599:ESE65601 FBW65599:FCA65601 FLS65599:FLW65601 FVO65599:FVS65601 GFK65599:GFO65601 GPG65599:GPK65601 GZC65599:GZG65601 HIY65599:HJC65601 HSU65599:HSY65601 ICQ65599:ICU65601 IMM65599:IMQ65601 IWI65599:IWM65601 JGE65599:JGI65601 JQA65599:JQE65601 JZW65599:KAA65601 KJS65599:KJW65601 KTO65599:KTS65601 LDK65599:LDO65601 LNG65599:LNK65601 LXC65599:LXG65601 MGY65599:MHC65601 MQU65599:MQY65601 NAQ65599:NAU65601 NKM65599:NKQ65601 NUI65599:NUM65601 OEE65599:OEI65601 OOA65599:OOE65601 OXW65599:OYA65601 PHS65599:PHW65601 PRO65599:PRS65601 QBK65599:QBO65601 QLG65599:QLK65601 QVC65599:QVG65601 REY65599:RFC65601 ROU65599:ROY65601 RYQ65599:RYU65601 SIM65599:SIQ65601 SSI65599:SSM65601 TCE65599:TCI65601 TMA65599:TME65601 TVW65599:TWA65601 UFS65599:UFW65601 UPO65599:UPS65601 UZK65599:UZO65601 VJG65599:VJK65601 VTC65599:VTG65601 WCY65599:WDC65601 WMU65599:WMY65601 WWQ65599:WWU65601 KE131135:KI131137 UA131135:UE131137 ADW131135:AEA131137 ANS131135:ANW131137 AXO131135:AXS131137 BHK131135:BHO131137 BRG131135:BRK131137 CBC131135:CBG131137 CKY131135:CLC131137 CUU131135:CUY131137 DEQ131135:DEU131137 DOM131135:DOQ131137 DYI131135:DYM131137 EIE131135:EII131137 ESA131135:ESE131137 FBW131135:FCA131137 FLS131135:FLW131137 FVO131135:FVS131137 GFK131135:GFO131137 GPG131135:GPK131137 GZC131135:GZG131137 HIY131135:HJC131137 HSU131135:HSY131137 ICQ131135:ICU131137 IMM131135:IMQ131137 IWI131135:IWM131137 JGE131135:JGI131137 JQA131135:JQE131137 JZW131135:KAA131137 KJS131135:KJW131137 KTO131135:KTS131137 LDK131135:LDO131137 LNG131135:LNK131137 LXC131135:LXG131137 MGY131135:MHC131137 MQU131135:MQY131137 NAQ131135:NAU131137 NKM131135:NKQ131137 NUI131135:NUM131137 OEE131135:OEI131137 OOA131135:OOE131137 OXW131135:OYA131137 PHS131135:PHW131137 PRO131135:PRS131137 QBK131135:QBO131137 QLG131135:QLK131137 QVC131135:QVG131137 REY131135:RFC131137 ROU131135:ROY131137 RYQ131135:RYU131137 SIM131135:SIQ131137 SSI131135:SSM131137 TCE131135:TCI131137 TMA131135:TME131137 TVW131135:TWA131137 UFS131135:UFW131137 UPO131135:UPS131137 UZK131135:UZO131137 VJG131135:VJK131137 VTC131135:VTG131137 WCY131135:WDC131137 WMU131135:WMY131137 WWQ131135:WWU131137 KE196671:KI196673 UA196671:UE196673 ADW196671:AEA196673 ANS196671:ANW196673 AXO196671:AXS196673 BHK196671:BHO196673 BRG196671:BRK196673 CBC196671:CBG196673 CKY196671:CLC196673 CUU196671:CUY196673 DEQ196671:DEU196673 DOM196671:DOQ196673 DYI196671:DYM196673 EIE196671:EII196673 ESA196671:ESE196673 FBW196671:FCA196673 FLS196671:FLW196673 FVO196671:FVS196673 GFK196671:GFO196673 GPG196671:GPK196673 GZC196671:GZG196673 HIY196671:HJC196673 HSU196671:HSY196673 ICQ196671:ICU196673 IMM196671:IMQ196673 IWI196671:IWM196673 JGE196671:JGI196673 JQA196671:JQE196673 JZW196671:KAA196673 KJS196671:KJW196673 KTO196671:KTS196673 LDK196671:LDO196673 LNG196671:LNK196673 LXC196671:LXG196673 MGY196671:MHC196673 MQU196671:MQY196673 NAQ196671:NAU196673 NKM196671:NKQ196673 NUI196671:NUM196673 OEE196671:OEI196673 OOA196671:OOE196673 OXW196671:OYA196673 PHS196671:PHW196673 PRO196671:PRS196673 QBK196671:QBO196673 QLG196671:QLK196673 QVC196671:QVG196673 REY196671:RFC196673 ROU196671:ROY196673 RYQ196671:RYU196673 SIM196671:SIQ196673 SSI196671:SSM196673 TCE196671:TCI196673 TMA196671:TME196673 TVW196671:TWA196673 UFS196671:UFW196673 UPO196671:UPS196673 UZK196671:UZO196673 VJG196671:VJK196673 VTC196671:VTG196673 WCY196671:WDC196673 WMU196671:WMY196673 WWQ196671:WWU196673 KE262207:KI262209 UA262207:UE262209 ADW262207:AEA262209 ANS262207:ANW262209 AXO262207:AXS262209 BHK262207:BHO262209 BRG262207:BRK262209 CBC262207:CBG262209 CKY262207:CLC262209 CUU262207:CUY262209 DEQ262207:DEU262209 DOM262207:DOQ262209 DYI262207:DYM262209 EIE262207:EII262209 ESA262207:ESE262209 FBW262207:FCA262209 FLS262207:FLW262209 FVO262207:FVS262209 GFK262207:GFO262209 GPG262207:GPK262209 GZC262207:GZG262209 HIY262207:HJC262209 HSU262207:HSY262209 ICQ262207:ICU262209 IMM262207:IMQ262209 IWI262207:IWM262209 JGE262207:JGI262209 JQA262207:JQE262209 JZW262207:KAA262209 KJS262207:KJW262209 KTO262207:KTS262209 LDK262207:LDO262209 LNG262207:LNK262209 LXC262207:LXG262209 MGY262207:MHC262209 MQU262207:MQY262209 NAQ262207:NAU262209 NKM262207:NKQ262209 NUI262207:NUM262209 OEE262207:OEI262209 OOA262207:OOE262209 OXW262207:OYA262209 PHS262207:PHW262209 PRO262207:PRS262209 QBK262207:QBO262209 QLG262207:QLK262209 QVC262207:QVG262209 REY262207:RFC262209 ROU262207:ROY262209 RYQ262207:RYU262209 SIM262207:SIQ262209 SSI262207:SSM262209 TCE262207:TCI262209 TMA262207:TME262209 TVW262207:TWA262209 UFS262207:UFW262209 UPO262207:UPS262209 UZK262207:UZO262209 VJG262207:VJK262209 VTC262207:VTG262209 WCY262207:WDC262209 WMU262207:WMY262209 WWQ262207:WWU262209 KE327743:KI327745 UA327743:UE327745 ADW327743:AEA327745 ANS327743:ANW327745 AXO327743:AXS327745 BHK327743:BHO327745 BRG327743:BRK327745 CBC327743:CBG327745 CKY327743:CLC327745 CUU327743:CUY327745 DEQ327743:DEU327745 DOM327743:DOQ327745 DYI327743:DYM327745 EIE327743:EII327745 ESA327743:ESE327745 FBW327743:FCA327745 FLS327743:FLW327745 FVO327743:FVS327745 GFK327743:GFO327745 GPG327743:GPK327745 GZC327743:GZG327745 HIY327743:HJC327745 HSU327743:HSY327745 ICQ327743:ICU327745 IMM327743:IMQ327745 IWI327743:IWM327745 JGE327743:JGI327745 JQA327743:JQE327745 JZW327743:KAA327745 KJS327743:KJW327745 KTO327743:KTS327745 LDK327743:LDO327745 LNG327743:LNK327745 LXC327743:LXG327745 MGY327743:MHC327745 MQU327743:MQY327745 NAQ327743:NAU327745 NKM327743:NKQ327745 NUI327743:NUM327745 OEE327743:OEI327745 OOA327743:OOE327745 OXW327743:OYA327745 PHS327743:PHW327745 PRO327743:PRS327745 QBK327743:QBO327745 QLG327743:QLK327745 QVC327743:QVG327745 REY327743:RFC327745 ROU327743:ROY327745 RYQ327743:RYU327745 SIM327743:SIQ327745 SSI327743:SSM327745 TCE327743:TCI327745 TMA327743:TME327745 TVW327743:TWA327745 UFS327743:UFW327745 UPO327743:UPS327745 UZK327743:UZO327745 VJG327743:VJK327745 VTC327743:VTG327745 WCY327743:WDC327745 WMU327743:WMY327745 WWQ327743:WWU327745 KE393279:KI393281 UA393279:UE393281 ADW393279:AEA393281 ANS393279:ANW393281 AXO393279:AXS393281 BHK393279:BHO393281 BRG393279:BRK393281 CBC393279:CBG393281 CKY393279:CLC393281 CUU393279:CUY393281 DEQ393279:DEU393281 DOM393279:DOQ393281 DYI393279:DYM393281 EIE393279:EII393281 ESA393279:ESE393281 FBW393279:FCA393281 FLS393279:FLW393281 FVO393279:FVS393281 GFK393279:GFO393281 GPG393279:GPK393281 GZC393279:GZG393281 HIY393279:HJC393281 HSU393279:HSY393281 ICQ393279:ICU393281 IMM393279:IMQ393281 IWI393279:IWM393281 JGE393279:JGI393281 JQA393279:JQE393281 JZW393279:KAA393281 KJS393279:KJW393281 KTO393279:KTS393281 LDK393279:LDO393281 LNG393279:LNK393281 LXC393279:LXG393281 MGY393279:MHC393281 MQU393279:MQY393281 NAQ393279:NAU393281 NKM393279:NKQ393281 NUI393279:NUM393281 OEE393279:OEI393281 OOA393279:OOE393281 OXW393279:OYA393281 PHS393279:PHW393281 PRO393279:PRS393281 QBK393279:QBO393281 QLG393279:QLK393281 QVC393279:QVG393281 REY393279:RFC393281 ROU393279:ROY393281 RYQ393279:RYU393281 SIM393279:SIQ393281 SSI393279:SSM393281 TCE393279:TCI393281 TMA393279:TME393281 TVW393279:TWA393281 UFS393279:UFW393281 UPO393279:UPS393281 UZK393279:UZO393281 VJG393279:VJK393281 VTC393279:VTG393281 WCY393279:WDC393281 WMU393279:WMY393281 WWQ393279:WWU393281 KE458815:KI458817 UA458815:UE458817 ADW458815:AEA458817 ANS458815:ANW458817 AXO458815:AXS458817 BHK458815:BHO458817 BRG458815:BRK458817 CBC458815:CBG458817 CKY458815:CLC458817 CUU458815:CUY458817 DEQ458815:DEU458817 DOM458815:DOQ458817 DYI458815:DYM458817 EIE458815:EII458817 ESA458815:ESE458817 FBW458815:FCA458817 FLS458815:FLW458817 FVO458815:FVS458817 GFK458815:GFO458817 GPG458815:GPK458817 GZC458815:GZG458817 HIY458815:HJC458817 HSU458815:HSY458817 ICQ458815:ICU458817 IMM458815:IMQ458817 IWI458815:IWM458817 JGE458815:JGI458817 JQA458815:JQE458817 JZW458815:KAA458817 KJS458815:KJW458817 KTO458815:KTS458817 LDK458815:LDO458817 LNG458815:LNK458817 LXC458815:LXG458817 MGY458815:MHC458817 MQU458815:MQY458817 NAQ458815:NAU458817 NKM458815:NKQ458817 NUI458815:NUM458817 OEE458815:OEI458817 OOA458815:OOE458817 OXW458815:OYA458817 PHS458815:PHW458817 PRO458815:PRS458817 QBK458815:QBO458817 QLG458815:QLK458817 QVC458815:QVG458817 REY458815:RFC458817 ROU458815:ROY458817 RYQ458815:RYU458817 SIM458815:SIQ458817 SSI458815:SSM458817 TCE458815:TCI458817 TMA458815:TME458817 TVW458815:TWA458817 UFS458815:UFW458817 UPO458815:UPS458817 UZK458815:UZO458817 VJG458815:VJK458817 VTC458815:VTG458817 WCY458815:WDC458817 WMU458815:WMY458817 WWQ458815:WWU458817 KE524351:KI524353 UA524351:UE524353 ADW524351:AEA524353 ANS524351:ANW524353 AXO524351:AXS524353 BHK524351:BHO524353 BRG524351:BRK524353 CBC524351:CBG524353 CKY524351:CLC524353 CUU524351:CUY524353 DEQ524351:DEU524353 DOM524351:DOQ524353 DYI524351:DYM524353 EIE524351:EII524353 ESA524351:ESE524353 FBW524351:FCA524353 FLS524351:FLW524353 FVO524351:FVS524353 GFK524351:GFO524353 GPG524351:GPK524353 GZC524351:GZG524353 HIY524351:HJC524353 HSU524351:HSY524353 ICQ524351:ICU524353 IMM524351:IMQ524353 IWI524351:IWM524353 JGE524351:JGI524353 JQA524351:JQE524353 JZW524351:KAA524353 KJS524351:KJW524353 KTO524351:KTS524353 LDK524351:LDO524353 LNG524351:LNK524353 LXC524351:LXG524353 MGY524351:MHC524353 MQU524351:MQY524353 NAQ524351:NAU524353 NKM524351:NKQ524353 NUI524351:NUM524353 OEE524351:OEI524353 OOA524351:OOE524353 OXW524351:OYA524353 PHS524351:PHW524353 PRO524351:PRS524353 QBK524351:QBO524353 QLG524351:QLK524353 QVC524351:QVG524353 REY524351:RFC524353 ROU524351:ROY524353 RYQ524351:RYU524353 SIM524351:SIQ524353 SSI524351:SSM524353 TCE524351:TCI524353 TMA524351:TME524353 TVW524351:TWA524353 UFS524351:UFW524353 UPO524351:UPS524353 UZK524351:UZO524353 VJG524351:VJK524353 VTC524351:VTG524353 WCY524351:WDC524353 WMU524351:WMY524353 WWQ524351:WWU524353 KE589887:KI589889 UA589887:UE589889 ADW589887:AEA589889 ANS589887:ANW589889 AXO589887:AXS589889 BHK589887:BHO589889 BRG589887:BRK589889 CBC589887:CBG589889 CKY589887:CLC589889 CUU589887:CUY589889 DEQ589887:DEU589889 DOM589887:DOQ589889 DYI589887:DYM589889 EIE589887:EII589889 ESA589887:ESE589889 FBW589887:FCA589889 FLS589887:FLW589889 FVO589887:FVS589889 GFK589887:GFO589889 GPG589887:GPK589889 GZC589887:GZG589889 HIY589887:HJC589889 HSU589887:HSY589889 ICQ589887:ICU589889 IMM589887:IMQ589889 IWI589887:IWM589889 JGE589887:JGI589889 JQA589887:JQE589889 JZW589887:KAA589889 KJS589887:KJW589889 KTO589887:KTS589889 LDK589887:LDO589889 LNG589887:LNK589889 LXC589887:LXG589889 MGY589887:MHC589889 MQU589887:MQY589889 NAQ589887:NAU589889 NKM589887:NKQ589889 NUI589887:NUM589889 OEE589887:OEI589889 OOA589887:OOE589889 OXW589887:OYA589889 PHS589887:PHW589889 PRO589887:PRS589889 QBK589887:QBO589889 QLG589887:QLK589889 QVC589887:QVG589889 REY589887:RFC589889 ROU589887:ROY589889 RYQ589887:RYU589889 SIM589887:SIQ589889 SSI589887:SSM589889 TCE589887:TCI589889 TMA589887:TME589889 TVW589887:TWA589889 UFS589887:UFW589889 UPO589887:UPS589889 UZK589887:UZO589889 VJG589887:VJK589889 VTC589887:VTG589889 WCY589887:WDC589889 WMU589887:WMY589889 WWQ589887:WWU589889 KE655423:KI655425 UA655423:UE655425 ADW655423:AEA655425 ANS655423:ANW655425 AXO655423:AXS655425 BHK655423:BHO655425 BRG655423:BRK655425 CBC655423:CBG655425 CKY655423:CLC655425 CUU655423:CUY655425 DEQ655423:DEU655425 DOM655423:DOQ655425 DYI655423:DYM655425 EIE655423:EII655425 ESA655423:ESE655425 FBW655423:FCA655425 FLS655423:FLW655425 FVO655423:FVS655425 GFK655423:GFO655425 GPG655423:GPK655425 GZC655423:GZG655425 HIY655423:HJC655425 HSU655423:HSY655425 ICQ655423:ICU655425 IMM655423:IMQ655425 IWI655423:IWM655425 JGE655423:JGI655425 JQA655423:JQE655425 JZW655423:KAA655425 KJS655423:KJW655425 KTO655423:KTS655425 LDK655423:LDO655425 LNG655423:LNK655425 LXC655423:LXG655425 MGY655423:MHC655425 MQU655423:MQY655425 NAQ655423:NAU655425 NKM655423:NKQ655425 NUI655423:NUM655425 OEE655423:OEI655425 OOA655423:OOE655425 OXW655423:OYA655425 PHS655423:PHW655425 PRO655423:PRS655425 QBK655423:QBO655425 QLG655423:QLK655425 QVC655423:QVG655425 REY655423:RFC655425 ROU655423:ROY655425 RYQ655423:RYU655425 SIM655423:SIQ655425 SSI655423:SSM655425 TCE655423:TCI655425 TMA655423:TME655425 TVW655423:TWA655425 UFS655423:UFW655425 UPO655423:UPS655425 UZK655423:UZO655425 VJG655423:VJK655425 VTC655423:VTG655425 WCY655423:WDC655425 WMU655423:WMY655425 WWQ655423:WWU655425 KE720959:KI720961 UA720959:UE720961 ADW720959:AEA720961 ANS720959:ANW720961 AXO720959:AXS720961 BHK720959:BHO720961 BRG720959:BRK720961 CBC720959:CBG720961 CKY720959:CLC720961 CUU720959:CUY720961 DEQ720959:DEU720961 DOM720959:DOQ720961 DYI720959:DYM720961 EIE720959:EII720961 ESA720959:ESE720961 FBW720959:FCA720961 FLS720959:FLW720961 FVO720959:FVS720961 GFK720959:GFO720961 GPG720959:GPK720961 GZC720959:GZG720961 HIY720959:HJC720961 HSU720959:HSY720961 ICQ720959:ICU720961 IMM720959:IMQ720961 IWI720959:IWM720961 JGE720959:JGI720961 JQA720959:JQE720961 JZW720959:KAA720961 KJS720959:KJW720961 KTO720959:KTS720961 LDK720959:LDO720961 LNG720959:LNK720961 LXC720959:LXG720961 MGY720959:MHC720961 MQU720959:MQY720961 NAQ720959:NAU720961 NKM720959:NKQ720961 NUI720959:NUM720961 OEE720959:OEI720961 OOA720959:OOE720961 OXW720959:OYA720961 PHS720959:PHW720961 PRO720959:PRS720961 QBK720959:QBO720961 QLG720959:QLK720961 QVC720959:QVG720961 REY720959:RFC720961 ROU720959:ROY720961 RYQ720959:RYU720961 SIM720959:SIQ720961 SSI720959:SSM720961 TCE720959:TCI720961 TMA720959:TME720961 TVW720959:TWA720961 UFS720959:UFW720961 UPO720959:UPS720961 UZK720959:UZO720961 VJG720959:VJK720961 VTC720959:VTG720961 WCY720959:WDC720961 WMU720959:WMY720961 WWQ720959:WWU720961 KE786495:KI786497 UA786495:UE786497 ADW786495:AEA786497 ANS786495:ANW786497 AXO786495:AXS786497 BHK786495:BHO786497 BRG786495:BRK786497 CBC786495:CBG786497 CKY786495:CLC786497 CUU786495:CUY786497 DEQ786495:DEU786497 DOM786495:DOQ786497 DYI786495:DYM786497 EIE786495:EII786497 ESA786495:ESE786497 FBW786495:FCA786497 FLS786495:FLW786497 FVO786495:FVS786497 GFK786495:GFO786497 GPG786495:GPK786497 GZC786495:GZG786497 HIY786495:HJC786497 HSU786495:HSY786497 ICQ786495:ICU786497 IMM786495:IMQ786497 IWI786495:IWM786497 JGE786495:JGI786497 JQA786495:JQE786497 JZW786495:KAA786497 KJS786495:KJW786497 KTO786495:KTS786497 LDK786495:LDO786497 LNG786495:LNK786497 LXC786495:LXG786497 MGY786495:MHC786497 MQU786495:MQY786497 NAQ786495:NAU786497 NKM786495:NKQ786497 NUI786495:NUM786497 OEE786495:OEI786497 OOA786495:OOE786497 OXW786495:OYA786497 PHS786495:PHW786497 PRO786495:PRS786497 QBK786495:QBO786497 QLG786495:QLK786497 QVC786495:QVG786497 REY786495:RFC786497 ROU786495:ROY786497 RYQ786495:RYU786497 SIM786495:SIQ786497 SSI786495:SSM786497 TCE786495:TCI786497 TMA786495:TME786497 TVW786495:TWA786497 UFS786495:UFW786497 UPO786495:UPS786497 UZK786495:UZO786497 VJG786495:VJK786497 VTC786495:VTG786497 WCY786495:WDC786497 WMU786495:WMY786497 WWQ786495:WWU786497 KE852031:KI852033 UA852031:UE852033 ADW852031:AEA852033 ANS852031:ANW852033 AXO852031:AXS852033 BHK852031:BHO852033 BRG852031:BRK852033 CBC852031:CBG852033 CKY852031:CLC852033 CUU852031:CUY852033 DEQ852031:DEU852033 DOM852031:DOQ852033 DYI852031:DYM852033 EIE852031:EII852033 ESA852031:ESE852033 FBW852031:FCA852033 FLS852031:FLW852033 FVO852031:FVS852033 GFK852031:GFO852033 GPG852031:GPK852033 GZC852031:GZG852033 HIY852031:HJC852033 HSU852031:HSY852033 ICQ852031:ICU852033 IMM852031:IMQ852033 IWI852031:IWM852033 JGE852031:JGI852033 JQA852031:JQE852033 JZW852031:KAA852033 KJS852031:KJW852033 KTO852031:KTS852033 LDK852031:LDO852033 LNG852031:LNK852033 LXC852031:LXG852033 MGY852031:MHC852033 MQU852031:MQY852033 NAQ852031:NAU852033 NKM852031:NKQ852033 NUI852031:NUM852033 OEE852031:OEI852033 OOA852031:OOE852033 OXW852031:OYA852033 PHS852031:PHW852033 PRO852031:PRS852033 QBK852031:QBO852033 QLG852031:QLK852033 QVC852031:QVG852033 REY852031:RFC852033 ROU852031:ROY852033 RYQ852031:RYU852033 SIM852031:SIQ852033 SSI852031:SSM852033 TCE852031:TCI852033 TMA852031:TME852033 TVW852031:TWA852033 UFS852031:UFW852033 UPO852031:UPS852033 UZK852031:UZO852033 VJG852031:VJK852033 VTC852031:VTG852033 WCY852031:WDC852033 WMU852031:WMY852033 WWQ852031:WWU852033 KE917567:KI917569 UA917567:UE917569 ADW917567:AEA917569 ANS917567:ANW917569 AXO917567:AXS917569 BHK917567:BHO917569 BRG917567:BRK917569 CBC917567:CBG917569 CKY917567:CLC917569 CUU917567:CUY917569 DEQ917567:DEU917569 DOM917567:DOQ917569 DYI917567:DYM917569 EIE917567:EII917569 ESA917567:ESE917569 FBW917567:FCA917569 FLS917567:FLW917569 FVO917567:FVS917569 GFK917567:GFO917569 GPG917567:GPK917569 GZC917567:GZG917569 HIY917567:HJC917569 HSU917567:HSY917569 ICQ917567:ICU917569 IMM917567:IMQ917569 IWI917567:IWM917569 JGE917567:JGI917569 JQA917567:JQE917569 JZW917567:KAA917569 KJS917567:KJW917569 KTO917567:KTS917569 LDK917567:LDO917569 LNG917567:LNK917569 LXC917567:LXG917569 MGY917567:MHC917569 MQU917567:MQY917569 NAQ917567:NAU917569 NKM917567:NKQ917569 NUI917567:NUM917569 OEE917567:OEI917569 OOA917567:OOE917569 OXW917567:OYA917569 PHS917567:PHW917569 PRO917567:PRS917569 QBK917567:QBO917569 QLG917567:QLK917569 QVC917567:QVG917569 REY917567:RFC917569 ROU917567:ROY917569 RYQ917567:RYU917569 SIM917567:SIQ917569 SSI917567:SSM917569 TCE917567:TCI917569 TMA917567:TME917569 TVW917567:TWA917569 UFS917567:UFW917569 UPO917567:UPS917569 UZK917567:UZO917569 VJG917567:VJK917569 VTC917567:VTG917569 WCY917567:WDC917569 WMU917567:WMY917569 WWQ917567:WWU917569 WWQ983103:WWU983105 KE983103:KI983105 UA983103:UE983105 ADW983103:AEA983105 ANS983103:ANW983105 AXO983103:AXS983105 BHK983103:BHO983105 BRG983103:BRK983105 CBC983103:CBG983105 CKY983103:CLC983105 CUU983103:CUY983105 DEQ983103:DEU983105 DOM983103:DOQ983105 DYI983103:DYM983105 EIE983103:EII983105 ESA983103:ESE983105 FBW983103:FCA983105 FLS983103:FLW983105 FVO983103:FVS983105 GFK983103:GFO983105 GPG983103:GPK983105 GZC983103:GZG983105 HIY983103:HJC983105 HSU983103:HSY983105 ICQ983103:ICU983105 IMM983103:IMQ983105 IWI983103:IWM983105 JGE983103:JGI983105 JQA983103:JQE983105 JZW983103:KAA983105 KJS983103:KJW983105 KTO983103:KTS983105 LDK983103:LDO983105 LNG983103:LNK983105 LXC983103:LXG983105 MGY983103:MHC983105 MQU983103:MQY983105 NAQ983103:NAU983105 NKM983103:NKQ983105 NUI983103:NUM983105 OEE983103:OEI983105 OOA983103:OOE983105 OXW983103:OYA983105 PHS983103:PHW983105 PRO983103:PRS983105 QBK983103:QBO983105 QLG983103:QLK983105 QVC983103:QVG983105 REY983103:RFC983105 ROU983103:ROY983105 RYQ983103:RYU983105 SIM983103:SIQ983105 SSI983103:SSM983105 TCE983103:TCI983105 TMA983103:TME983105 TVW983103:TWA983105 UFS983103:UFW983105 UPO983103:UPS983105 UZK983103:UZO983105 VJG983103:VJK983105 VTC983103:VTG983105 WCY983103:WDC983105 WMU983103:WMY983105 D983103:AN983105 D917567:AN917569 D852031:AN852033 D786495:AN786497 D720959:AN720961 D655423:AN655425 D589887:AN589889 D524351:AN524353 D458815:AN458817 D393279:AN393281 D327743:AN327745 D262207:AN262209 D196671:AN196673 D131135:AN131137 D65599:AN65601">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111584f-d63e-48c9-b67a-846b6f134a10">
      <Terms xmlns="http://schemas.microsoft.com/office/infopath/2007/PartnerControls"/>
    </lcf76f155ced4ddcb4097134ff3c332f>
    <TaxCatchAll xmlns="8056b9da-c626-4ce8-bb60-dc7d2dfa05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2BB67DE9B57DE418078E97560AE841F" ma:contentTypeVersion="13" ma:contentTypeDescription="新しいドキュメントを作成します。" ma:contentTypeScope="" ma:versionID="bd57e80ba43b8b25f182934c01c3da69">
  <xsd:schema xmlns:xsd="http://www.w3.org/2001/XMLSchema" xmlns:xs="http://www.w3.org/2001/XMLSchema" xmlns:p="http://schemas.microsoft.com/office/2006/metadata/properties" xmlns:ns2="6111584f-d63e-48c9-b67a-846b6f134a10" xmlns:ns3="8056b9da-c626-4ce8-bb60-dc7d2dfa05a5" targetNamespace="http://schemas.microsoft.com/office/2006/metadata/properties" ma:root="true" ma:fieldsID="7b4103c95d80b2edf14ea1f56df11e9e" ns2:_="" ns3:_="">
    <xsd:import namespace="6111584f-d63e-48c9-b67a-846b6f134a10"/>
    <xsd:import namespace="8056b9da-c626-4ce8-bb60-dc7d2dfa05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11584f-d63e-48c9-b67a-846b6f134a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8b43cabf-5873-4023-b838-ac6a6af5c4c9"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56b9da-c626-4ce8-bb60-dc7d2dfa05a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e34b76b-a4df-4e18-afcb-90116e2b2edd}" ma:internalName="TaxCatchAll" ma:showField="CatchAllData" ma:web="8056b9da-c626-4ce8-bb60-dc7d2dfa05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7D54D3-869C-474F-81F8-7C163A213CA0}">
  <ds:schemaRefs>
    <ds:schemaRef ds:uri="http://schemas.microsoft.com/sharepoint/v3/contenttype/forms"/>
  </ds:schemaRefs>
</ds:datastoreItem>
</file>

<file path=customXml/itemProps2.xml><?xml version="1.0" encoding="utf-8"?>
<ds:datastoreItem xmlns:ds="http://schemas.openxmlformats.org/officeDocument/2006/customXml" ds:itemID="{01D7C8DD-C268-4206-9BEF-D24B7E533623}">
  <ds:schemaRefs>
    <ds:schemaRef ds:uri="http://purl.org/dc/elements/1.1/"/>
    <ds:schemaRef ds:uri="http://schemas.microsoft.com/office/2006/metadata/properties"/>
    <ds:schemaRef ds:uri="6111584f-d63e-48c9-b67a-846b6f134a1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056b9da-c626-4ce8-bb60-dc7d2dfa05a5"/>
    <ds:schemaRef ds:uri="http://www.w3.org/XML/1998/namespace"/>
    <ds:schemaRef ds:uri="http://purl.org/dc/dcmitype/"/>
  </ds:schemaRefs>
</ds:datastoreItem>
</file>

<file path=customXml/itemProps3.xml><?xml version="1.0" encoding="utf-8"?>
<ds:datastoreItem xmlns:ds="http://schemas.openxmlformats.org/officeDocument/2006/customXml" ds:itemID="{9501A9B8-CDD3-4C26-A52A-889D3F280C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11584f-d63e-48c9-b67a-846b6f134a10"/>
    <ds:schemaRef ds:uri="8056b9da-c626-4ce8-bb60-dc7d2dfa05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1-1質問書</vt:lpstr>
      <vt:lpstr>1-2 個別対話参加申込書 </vt:lpstr>
      <vt:lpstr> 1-3 個別対話　提案・意見書</vt:lpstr>
      <vt:lpstr>不要_指定管理業務に係る収支計画</vt:lpstr>
      <vt:lpstr>様式9 b.植栽計画図</vt:lpstr>
      <vt:lpstr>様式6-5 資金収支計画表</vt:lpstr>
      <vt:lpstr>様式6-5 経理状況調書</vt:lpstr>
      <vt:lpstr>様式8-2 a.参考数量表（植栽全般）</vt:lpstr>
      <vt:lpstr>様式8-2 b.参考数量表（芝生管理作業数量表）</vt:lpstr>
      <vt:lpstr>様式8-2 c.参考数量表（宿根草花壇管理作業数量表）</vt:lpstr>
      <vt:lpstr>様式8-2 d.参考数量表（バラ・ツルバラ管理作業数量表）</vt:lpstr>
      <vt:lpstr>様式12-2_施設整備費内訳表</vt:lpstr>
      <vt:lpstr>様式12-3_指定管理業務経費内訳表</vt:lpstr>
      <vt:lpstr>様式12-3_自主事業経費内訳表</vt:lpstr>
      <vt:lpstr>様式11-○_Park-PFI事業に係る収支計画</vt:lpstr>
      <vt:lpstr>'様式6-5 資金収支計画表'!_Hlk204070591</vt:lpstr>
      <vt:lpstr>' 1-3 個別対話　提案・意見書'!Print_Area</vt:lpstr>
      <vt:lpstr>'1-1質問書'!Print_Area</vt:lpstr>
      <vt:lpstr>'1-2 個別対話参加申込書 '!Print_Area</vt:lpstr>
      <vt:lpstr>不要_指定管理業務に係る収支計画!Print_Area</vt:lpstr>
      <vt:lpstr>'様式11-○_Park-PFI事業に係る収支計画'!Print_Area</vt:lpstr>
      <vt:lpstr>'様式12-2_施設整備費内訳表'!Print_Area</vt:lpstr>
      <vt:lpstr>'様式12-3_指定管理業務経費内訳表'!Print_Area</vt:lpstr>
      <vt:lpstr>'様式6-5 資金収支計画表'!Print_Area</vt:lpstr>
      <vt:lpstr>'様式8-2 a.参考数量表（植栽全般）'!Print_Area</vt:lpstr>
      <vt:lpstr>'様式8-2 b.参考数量表（芝生管理作業数量表）'!Print_Area</vt:lpstr>
      <vt:lpstr>'様式8-2 c.参考数量表（宿根草花壇管理作業数量表）'!Print_Area</vt:lpstr>
      <vt:lpstr>'様式8-2 d.参考数量表（バラ・ツルバラ管理作業数量表）'!Print_Area</vt:lpstr>
      <vt:lpstr>'様式12-2_施設整備費内訳表'!Print_Titles</vt:lpstr>
      <vt:lpstr>'様式6-5 資金収支計画表'!Print_Titles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2025-08-28T04:56:41Z</cp:lastPrinted>
  <dcterms:created xsi:type="dcterms:W3CDTF">2025-06-25T08:48:20Z</dcterms:created>
  <dcterms:modified xsi:type="dcterms:W3CDTF">2025-08-28T09:34:06Z</dcterms:modified>
  <cp:category/>
  <cp:contentStatus/>
</cp:coreProperties>
</file>